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F50" i="1" s="1"/>
  <c r="E22" i="1"/>
  <c r="I22" i="1" s="1"/>
  <c r="I21" i="1"/>
  <c r="I49" i="1" s="1"/>
  <c r="I20" i="1"/>
  <c r="I48" i="1" s="1"/>
  <c r="I19" i="1"/>
  <c r="I47" i="1" s="1"/>
  <c r="I18" i="1"/>
  <c r="I46" i="1" s="1"/>
  <c r="I17" i="1"/>
  <c r="I45" i="1" s="1"/>
  <c r="I16" i="1"/>
  <c r="I44" i="1" s="1"/>
  <c r="I15" i="1"/>
  <c r="I43" i="1" s="1"/>
  <c r="I14" i="1"/>
  <c r="I42" i="1" s="1"/>
  <c r="I13" i="1"/>
  <c r="I41" i="1" s="1"/>
  <c r="I12" i="1"/>
  <c r="I40" i="1" s="1"/>
  <c r="I11" i="1"/>
  <c r="I39" i="1" s="1"/>
  <c r="I10" i="1"/>
  <c r="I38" i="1" s="1"/>
  <c r="I9" i="1"/>
  <c r="I37" i="1" s="1"/>
  <c r="I8" i="1"/>
  <c r="I36" i="1" s="1"/>
  <c r="I7" i="1"/>
  <c r="I35" i="1" s="1"/>
  <c r="I6" i="1"/>
  <c r="I34" i="1" s="1"/>
  <c r="I50" i="1" l="1"/>
  <c r="K22" i="1"/>
  <c r="L22" i="1" s="1"/>
  <c r="J6" i="1"/>
  <c r="K6" i="1" s="1"/>
  <c r="L6" i="1" s="1"/>
  <c r="J8" i="1"/>
  <c r="K8" i="1" s="1"/>
  <c r="L8" i="1" s="1"/>
  <c r="J10" i="1"/>
  <c r="K10" i="1" s="1"/>
  <c r="L10" i="1" s="1"/>
  <c r="J12" i="1"/>
  <c r="K12" i="1" s="1"/>
  <c r="L12" i="1" s="1"/>
  <c r="J14" i="1"/>
  <c r="K14" i="1" s="1"/>
  <c r="L14" i="1" s="1"/>
  <c r="J16" i="1"/>
  <c r="K16" i="1" s="1"/>
  <c r="L16" i="1" s="1"/>
  <c r="J18" i="1"/>
  <c r="K18" i="1" s="1"/>
  <c r="L18" i="1" s="1"/>
  <c r="J20" i="1"/>
  <c r="K20" i="1" s="1"/>
  <c r="L20" i="1" s="1"/>
  <c r="E50" i="1"/>
  <c r="J7" i="1"/>
  <c r="K7" i="1" s="1"/>
  <c r="L7" i="1" s="1"/>
  <c r="J9" i="1"/>
  <c r="K9" i="1" s="1"/>
  <c r="L9" i="1" s="1"/>
  <c r="J11" i="1"/>
  <c r="K11" i="1" s="1"/>
  <c r="L11" i="1" s="1"/>
  <c r="J13" i="1"/>
  <c r="K13" i="1" s="1"/>
  <c r="L13" i="1" s="1"/>
  <c r="J15" i="1"/>
  <c r="K15" i="1" s="1"/>
  <c r="L15" i="1" s="1"/>
  <c r="J17" i="1"/>
  <c r="K17" i="1" s="1"/>
  <c r="L17" i="1" s="1"/>
  <c r="J19" i="1"/>
  <c r="K19" i="1" s="1"/>
  <c r="L19" i="1" s="1"/>
  <c r="J21" i="1"/>
  <c r="K21" i="1" s="1"/>
  <c r="L21" i="1" s="1"/>
</calcChain>
</file>

<file path=xl/sharedStrings.xml><?xml version="1.0" encoding="utf-8"?>
<sst xmlns="http://schemas.openxmlformats.org/spreadsheetml/2006/main" count="507" uniqueCount="271">
  <si>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</si>
  <si>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</si>
  <si>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</si>
  <si>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</si>
  <si>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</si>
  <si>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</si>
  <si>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</si>
  <si>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</si>
  <si>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</si>
  <si>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</si>
  <si>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</si>
  <si>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</si>
  <si>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</si>
  <si>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</si>
  <si>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</si>
  <si>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</si>
  <si>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</si>
  <si>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</si>
  <si>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</si>
  <si>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</si>
  <si>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</si>
  <si>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</si>
  <si>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</si>
  <si>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</si>
  <si>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</si>
  <si>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</si>
  <si>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</si>
  <si>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</si>
  <si>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</si>
  <si>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</si>
  <si>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</si>
  <si>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</si>
  <si>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</si>
  <si>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</si>
  <si>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เนื่องจากแนบไฟล์หลักฐานไม่ตรงกับระยะเวลาเก็บข้อมูลในปีงบประมาณปัจจุบันตามเกณฑ์ และผลงานที่เกิดขึ้นเป็นของอาจารย์ในสังกัดอื่น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</si>
  <si>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</si>
  <si>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</si>
  <si>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</si>
  <si>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</si>
  <si>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</si>
  <si>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</si>
  <si>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</si>
  <si>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แนบไฟล์เอกสารหลักฐานไม่สอดคล้องกับแบบฟอร์มการรายงานผลฯ ตามเกณฑ์ที่กำหนด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</si>
  <si>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</si>
  <si>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</si>
  <si>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</si>
  <si>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</si>
  <si>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เนื่องจากระบุระยะเวลาการนำไปใช้ประโยชน์ของผลงานเป็นปีงบประมาณ 2564 ซึ่งต้องระบุเป็นปีงบประมาณปัจจุบันตามเกณฑ์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</si>
  <si>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</si>
  <si>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</si>
  <si>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</si>
  <si>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</si>
  <si>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</si>
  <si>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</si>
  <si>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</si>
  <si>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-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</si>
  <si>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</si>
  <si>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</si>
  <si>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</si>
  <si>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</si>
  <si>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</si>
  <si>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</si>
  <si>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</si>
  <si>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</si>
  <si>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</si>
  <si>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</si>
  <si>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</si>
  <si>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</si>
  <si>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</si>
  <si>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</si>
  <si>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</si>
  <si>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</si>
  <si>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</si>
  <si>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</si>
  <si>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</si>
  <si>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</si>
  <si>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</si>
  <si>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</si>
  <si>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</si>
  <si>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</si>
  <si>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</si>
  <si>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</si>
  <si>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</si>
  <si>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</si>
  <si>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</si>
  <si>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      1.2 ได้ผลิตภัณฑ์จักสานวิสาหกิจชุมชนที่เป็นอัตลักษณ์ของตำบลท่าตะคร้อ ได้แก่ ยาสีฟน Takhro
Denti (ตะครอ เดนติ) เพื่อสรางรายไดและพัฒนาคุณภาพชีวิต
      1.3 ผลิตภัณฑสมุนไพรแชเทา ยาหมอง ลูกประคบ ครีมนวดหนา                
2. ประโยชน์สร้างรายได้ลดรายจ่ายได้ยกระดับรายได้ของครัวเรือน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
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</si>
  <si>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</si>
  <si>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</si>
  <si>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</si>
  <si>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</si>
  <si>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</si>
  <si>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ผู้ขับรถสาธารณะแท็กซี่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</si>
  <si>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</si>
  <si>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</si>
  <si>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ผู้ชวยศาสตราจารย์ 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</si>
  <si>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</si>
  <si>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</si>
  <si>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</si>
  <si>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</si>
  <si>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อาจารย์ 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</si>
  <si>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</si>
  <si>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</si>
  <si>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</si>
  <si>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</si>
  <si>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</si>
  <si>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</si>
  <si>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</si>
  <si>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</si>
  <si>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</si>
  <si>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 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</si>
  <si>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</si>
  <si>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</si>
  <si>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</si>
  <si>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</si>
  <si>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</si>
  <si>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</si>
  <si>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</si>
  <si>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</si>
  <si>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</si>
  <si>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</si>
  <si>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และความมั่นคงปลอดภัยทางเทคโนโลยีสารสนเทศ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</si>
  <si>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</si>
  <si>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</si>
  <si>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ำปีงบประมาณ 2564 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</si>
  <si>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</si>
  <si>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</si>
  <si>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 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</si>
  <si>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</si>
  <si>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การใช้ประโยชน์พัฒนาประชาชนและชุมชนให้เข้มแข็งและยั่งยืนนำองค์ความรู้ทางด้านยุงก้นปล่องพาหะนำ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</si>
  <si>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</si>
  <si>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</si>
  <si>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</si>
  <si>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</si>
  <si>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</si>
  <si>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</si>
  <si>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</si>
  <si>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</si>
  <si>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</si>
  <si>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</si>
  <si>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</si>
  <si>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</si>
  <si>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</si>
  <si>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</si>
  <si>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</si>
  <si>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</si>
  <si>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</si>
  <si>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</si>
  <si>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</si>
  <si>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</si>
  <si>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</si>
  <si>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</si>
  <si>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ผลิตภัณฑ์สารสกัดชะครามที่ใช้สำหรับการฆ่าเชื้อในช่องปากและบรรเทาอาการอักเสบของแผลในช่องปาก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</si>
  <si>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</si>
  <si>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</si>
  <si>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อำเภอบางคนที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</si>
  <si>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</si>
  <si>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</si>
  <si>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</si>
  <si>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</si>
  <si>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 ต.ค.64 - 30 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</si>
  <si>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</si>
  <si>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</si>
  <si>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</si>
  <si>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</si>
  <si>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</si>
  <si>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</si>
  <si>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</si>
  <si>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</si>
  <si>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</si>
  <si>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</si>
  <si>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</si>
  <si>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</si>
  <si>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</si>
  <si>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</si>
  <si>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</si>
  <si>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</si>
  <si>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</si>
  <si>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</si>
  <si>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</si>
  <si>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การออกแบบผลิตภัณฑ์ของตกแต่งบ้านจากภูมิปัญญา “สกุลช่างเพชรบุรี” ด้วยแนวคิดไทยนวัตศิลป์</t>
  </si>
  <si>
    <t>กลุ่มสกุลช่างเพชรบุรี</t>
  </si>
  <si>
    <t>ประโยชน์เชิงพัฒนาผลิตภัณฑ์ (เช่น มีการพัฒนาปรับปรุงผลิตภัณฑ์ตรงตามความต้องการของประชาชนและก่อให้เกิดผลิตภัณฑ์เชิงพาณิชย์)</t>
  </si>
  <si>
    <t>อาจารย์ คณิน ไพรวันรัตน์</t>
  </si>
  <si>
    <t>โครงการแผนงานบูรณาการเพื่อเพิ่มศักยภาพงานหัตถกรรมของกลุ่มจังหวัดเศรษฐกิจพิเศษแบบมีส่วนร่วมของชุมชนเพื่อสร้างมูลค่าทางเศรษฐกิจของชุมชนและการพัฒนาเป็นเมืองท่องเที่ยว กรณีศึกษาจังหวัดสระแก้วและจังหวัดตราด
3. แหล่งทุนที่สนับสนุนงบประมาณ สำนักงานคณะกรรมการวิจัยแห่งชาติ</t>
  </si>
  <si>
    <t>หมู่บ้านทับทิมสยาม 05 จังหวัดสระแก้ว / ชุมชนบ้านนำเชี่ยว จังหวัดตราด</t>
  </si>
  <si>
    <t>การดำเนินธุรกิจของกลุ่มชุมชน OTOP บนฐานทรัพยากรและภูมิปัญญาท้องถิ่นสู่ตลาดพาณิชยอิเล็กทรอนิกส์</t>
  </si>
  <si>
    <t>วิสาหกิจชุมชนเกษตรสร้างสรรค</t>
  </si>
  <si>
    <t>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</si>
  <si>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>อาจารย์ ดร.ณิชานันท์ เสริมศรี</t>
  </si>
  <si>
    <t>ผลสำเร็จขององค์การธุรกิจขนาดกลางและขนาดย่อมเพื่อพัฒนาไปสู่การเป็นผู้ประกอบการที่เป็นเลิศ</t>
  </si>
  <si>
    <t>งบประมาณแผ่นดิน 2562</t>
  </si>
  <si>
    <t>ชุมชนท่าเรือนำเที่ยวทะเลบัวแดง ตำบลเชียงเหว จังหวัดอุดรธานี</t>
  </si>
  <si>
    <t xml:space="preserve"> 1 ตุลาคม 2564 ถึง 30 กันยายน 2565</t>
  </si>
  <si>
    <t>อาจารย์ ดร.บรรดิษฐ พระประทานพร</t>
  </si>
  <si>
    <t>บัณฑิตวิทยาลัย</t>
  </si>
  <si>
    <t>รูปแบบการประยุกต์ใช้หลักปรัชญาของเศรษฐกิจพอเพียงในการดำเนินธุรกิจเสริมสร้างคุณภาพชีวิตที่เป็นมิตรกับสิ่งแวดล้อม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</si>
  <si>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</si>
  <si>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เกษตรกรในพื้นที่สามารถนำองค์ความรู้ไปประยุกต์ใช้ในการสร้างรายได้ให้กับตนเอง ด้วยการพัฒนาสิ่งที่ตนเองมีอยู่ให้เกิดรายได้โดยไม่ต้องลงทุนหรือลงทุนต่ำลง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การนำเศษวัสดุจากการทำน้ำตาลมะพร้าวมาแปรรูปเป็นถ่านกัมมันต์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</si>
  <si>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</si>
  <si>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</si>
  <si>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</si>
  <si>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</si>
  <si>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</si>
  <si>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</si>
  <si>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</si>
  <si>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ศูนย์เรียนรู้เศรษฐกิจพอเพียง บ้านสารภี ตำบลจอมปลวก อำเภอบาง
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</si>
  <si>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ชุมชนในพื้นที่มีแนวทางในการประกอบอาชีพที่ประยุกต์ใช้ของที่มีอยู่ในชุมชนนำมาสร้าง
มูลค่าทำให้มีรายได้รายวันเพิ่มขึ้น ซึ่งแต่เดิมเกษตรกรจะมีเพียงรายได้ประจำเดือนและประจำฤดูกาล (การเก็บเกี่ยวผลผลิต) ซึ่งการที่มีรายได้รายวันเพิ่มขึ้น ทำให้ความเป็นอยู่ของชุมชนดีขึ้น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</si>
  <si>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เมฆขา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</si>
  <si>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</si>
  <si>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</si>
  <si>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</si>
  <si>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ชุมชนได้รับการยกระดับมาตรฐานวิธีการปฏิบัติงานและลดขั้นตอนในการทำงานกับ
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การผลิตมีประสิทธิภาพอย่างสม่าเสมอตั้งแต่ต้นน้ำ ปลายน้ำ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</si>
  <si>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การพัฒนาการผลิตสินค้าชุมชนของอำเภอโพนพิสัย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</si>
  <si>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ประจาปีงบประมาณ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</si>
  <si>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</si>
  <si>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</si>
  <si>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</si>
  <si>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</si>
  <si>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ผลิตภัณฑ์กะปิ Probiotics</t>
  </si>
  <si>
    <t>วิสาหกิจชุมชนกลุ่มคนทำกะปิเคยตาดำ ต.คลองโคน จ.สมุทรสงคราม</t>
  </si>
  <si>
    <t xml:space="preserve">1.ประโยชน์เชิงพัฒนาผลิตภัณฑ์                          
2.การใช้ประโยชน์สร้างรายได้ลดรายจ่าย                 
3.การใช้ประโยชน์พัฒนาประชาชนและชุมชนให้เข้มแข็งและยั่งยืน </t>
  </si>
  <si>
    <t xml:space="preserve">1/มีนาคม/2563  ถึง 31/ธันวาคม/2564 </t>
  </si>
  <si>
    <t xml:space="preserve">ผู้ช่วยศาสตราจารย์ ดร.รินรดา  พัฒนใหญ่ยิ่ง   </t>
  </si>
  <si>
    <t>คณะวิทยาศาสตร์และเทคโนโลยี</t>
  </si>
  <si>
    <t>การพัฒนาแอปพลิเคชันแนะนำข้อมูลอัจฉริยะเพื่อเสริมสร้างศักยภาพวิสาหกิจการท่องเที่ยวโดยชุมชนแบบมีส่วนร่วม จังหวัดพัทลุง</t>
  </si>
  <si>
    <t>กลุ่มเกษตรกรกลุ่ม อ. บางแก้ว จ. พัทลุง</t>
  </si>
  <si>
    <t xml:space="preserve">1.ประโยชน์เชิงพัฒนาผลิตภัณฑ์                          
2.การใช้ประโยชน์สร้างรายได้ลดรายจ่าย         
3.การใช้ประโยชน์พัฒนาประชาชนและชุมชนให้เข้มแข็งและยั่งยืน </t>
  </si>
  <si>
    <t xml:space="preserve">ผู้ช่วยศาสตราจารย์ ดร.พิจิตรา จอมศรี   </t>
  </si>
  <si>
    <t>การผลิตกรดซัคซินิคจากของเหลือสับปะรด</t>
  </si>
  <si>
    <t>สมาพันธ์เอสเอ็มอีไทย จ.ประจวบคีรีขันธ์</t>
  </si>
  <si>
    <t xml:space="preserve">อาจารย์ ดร.ปัญชลี พัฒนิบูลย์      </t>
  </si>
  <si>
    <t>นวัตกรรมผลิตภัณฑอาหารและเครื่องดื่มเชิงสุขภาพจากผลมะมวงหาวมะนาวโห (Carissa carandas L.) สูการสรางความมั่นคงทางอาหารบนพื้นฐานเศรษฐกิจพอเพียงและบริบทชุมชนของไทย</t>
  </si>
  <si>
    <t>ชุมชนตำบลหมากแขง อ.เมือง จ.อุดรธานี</t>
  </si>
  <si>
    <t xml:space="preserve">อาจารยชเนศ วรรณะ     </t>
  </si>
  <si>
    <t>ความหลากหลายและการใชประโยชนของพืชอาหารปาตามหลักปรัชญาเศรษฐกิจพอเพียงเพื่อความมั่นคงทางอาหารอย่างยั่งยืน</t>
  </si>
  <si>
    <t>ชุมชนหมูบานคีรีวงกต ต.นาแค อ.นายูง จ.อุดรธานี</t>
  </si>
  <si>
    <t>ศักยภาพทางโภชนาการอาหารพื้นบานเพื่อความมั่นคงทางอาหารและการใชประโยชนจากความหลากหลายทางชีวภาพอยางยั่งยืน</t>
  </si>
  <si>
    <t>ชุมชนบานเชียง อ.หนองหาน จ.อุดรธานี</t>
  </si>
  <si>
    <t>การผลิตน้ำตาลไซโลสจากเปลือกสับปะรด</t>
  </si>
  <si>
    <t>ศูนย์สินค้าโอทอป จ.ประจวบคีรีขันธ์</t>
  </si>
  <si>
    <t xml:space="preserve">1.ประโยชน์เชิงพัฒนาผลิตภัณฑ์                          2.การใช้ประโยชน์สร้างรายได้ลดรายจ่าย                  3.การใช้ประโยชน์พัฒนาประชาชนและชุมชนให้เข้มแข็งและยั่งยืน </t>
  </si>
  <si>
    <t xml:space="preserve">1/ตุลาคม/2564 ถึง30 /กันยายน/ 2565   </t>
  </si>
  <si>
    <t xml:space="preserve">ดร. ชูสิทธิ์ หงษ์กุลทรัพย์  </t>
  </si>
  <si>
    <t xml:space="preserve">การพัฒนารูปแบบการตลาดและสร้างโอกาสทางการตลาดของสินค้า หนึ่งตำบล หนึ่งผลิตภัณฑ์ (OTOP)  จังหวัดประจวบคีรีขันธ์              </t>
  </si>
  <si>
    <t xml:space="preserve">ดร.ชูเกียรติ ผุดพรมราช  </t>
  </si>
  <si>
    <t>เมี่ยงบัวหลวง มาดามวิง สูตรชาววัง</t>
  </si>
  <si>
    <t>ชุมชน หมู่ 1 ต.คลองโยง อ.พุทธมณฑล จ.นครปฐม</t>
  </si>
  <si>
    <t>ดร.บัญยง พูลทรัพย</t>
  </si>
  <si>
    <t>วิทยาลัยนิเทศศาสตร์</t>
  </si>
  <si>
    <t>แนวทางในการพัฒนา ความยั่งยืนของเกษตรกรรมในกลุ่มบ้านโฉนด ชุมชนคลองโยงลานตากฟ้า กรณีศึกษา โรงสีชุมชนบ้านโฉนด ชุมชนคลองโยง ตำบลลานตากฟ้า อำเภอนครชัยศรี จังหวัดนครปฐม</t>
  </si>
  <si>
    <t>ชุมชนคลองโยง-ลานตากฟ้า อำเภอนครชัยศรี จังหวัดนครปฐม</t>
  </si>
  <si>
    <t>1.การใช้ประโยชน์พัฒนาประชาชนและชุมชนให้เข้มแข็งและยั่งยืน</t>
  </si>
  <si>
    <t>15 มีนาคม 2565 ถึง 31 สิงหาคม 2565</t>
  </si>
  <si>
    <t xml:space="preserve">อาจารย์ ดร. วาสนา สุรีย์เดชะกุล   </t>
  </si>
  <si>
    <t>คณะมนุษยศาสตร์และสังคมศาสตร์</t>
  </si>
  <si>
    <t>การศึกษาสภาพปัญหาและความต้องการของกลุ่มเกษตรกรรม กลุ่มบ้านโฉนด  ชุมชนคลองโยง - ลานตากฟ้า อ.นครชัยศรี จ.นครปฐม เพื่อการพัฒนาอย่างยั่งยืน</t>
  </si>
  <si>
    <t>กลุ่มบ้านโฉนด  ชุมชนคลองโยง-ลานตากฟ้า อ.นครชัยศรี จ.นครปฐม เพื่อการพัฒนาอย่างยั่งยืน</t>
  </si>
  <si>
    <t xml:space="preserve">1.การใช้ประโยชน์พัฒนาประชาชนและชุมชนให้เข้มแข็งและยั่งยืน </t>
  </si>
  <si>
    <t xml:space="preserve">20 /มีนาคม/65 ถึง 31/สิงหาคม/65  </t>
  </si>
  <si>
    <t xml:space="preserve">อาจารย์ ดร.อาริยา  ภู่ระหงษ์   </t>
  </si>
  <si>
    <t>การวิเคราะห์พื้นที่เสี่ยงต่อการเกิดอุทกภัยเขตเมือง เขตตลิ่งชัน กรุงเทพมหานคร</t>
  </si>
  <si>
    <t>กรมป้องกันและบรรเทาสาธารณะภัย</t>
  </si>
  <si>
    <t>1 มีนาคม 2564 ถึง 30 กันยายน 2565</t>
  </si>
  <si>
    <t>อาจารย์ คธาวุฒิ ไวยสุศรี</t>
  </si>
  <si>
    <t>การศึกษาศักยภาพและแนวทางการปรับปรุงพื้นที่สถานีรถไฟหัวลำโพง</t>
  </si>
  <si>
    <t>หน่วยงาน/ชุมชน ที่นำผลงานไปใช้ประโยชน์: 
1.การรถไฟแห่งประเทศไทย 
2.ชุมชนวัดดวงแข เขตปทุมวัน กรุงเทพมหานคร</t>
  </si>
  <si>
    <t xml:space="preserve">ผลผลิต (Output) : 
1. ผลการศึกษานโยบายและแผนพัฒนาในด้านต่างๆของพื้นที่สถานีกรุงเทพ(หัวลำโพง)และพื้นที่โดยรอบ
2. ผลการศึกษาโครงข่ายพื้นที่สาธารณะในระดับเมืองและย่านรวมทั้งการเชื่อมต่อระบบการสัญจรของพื้นที่สถานีกรุงเทพ(หัวลำโพง)และพื้นที่โดยรอบ
3. แนวทางและข้อจำกัด ตลอดจนศักยภาพของการพัฒนาสถานีกรุงเทพ(หัวลำโพง)และพื้นที่โดยรอบ
 ผลลัพธ์ (Outcome) : 
 1. การรถไฟแห่งประเทศไทยและหน่วยงานภาครัฐที่เกี่ยวข้องสามารถนำข้อมูลจากงานวิจัยไปใช้ประโยชน์ในการพัฒนาพื้นที่สถานีกรุงเทพ (หัวลำโพง) ภายใต้ข้อจำกัด  บริบทและศักยภาพของพื้นที่
2. ภาครัฐและภาคเอกชนสามารถนำข้อมูลจากงานวิจัยไปใช้ประโยชน์ในการวางแผนยุทธศาสตร์ การพัฒนาโครงการที่ควบคู่ไปกับการสร้างขีดความสามารถในการแข่งขัน และส่งเสริมให้เป็นชุมชนน่าอยู่ (Good Life)
 3. เกิดการพัฒนาพื้นที่โดยมีความร่วมมือผู้มีส่วนเกี่ยวข้องทั้งจากภาครัฐ ผู้ประกอบการ และชุมชน
</t>
  </si>
  <si>
    <t>1/ตุลาคม/2564 ถึง 30/กันยายน/2565</t>
  </si>
  <si>
    <t>ผู้ช่วยศาสตราจารย์ ดร.สมบูรณ์ เวสน์</t>
  </si>
  <si>
    <t>วิทยาลัยสถาปัตยกรรมศาสตร์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</si>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</sst>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4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9" xfId="0" applyNumberFormat="1" applyFont="1" applyFill="1" applyBorder="1" applyAlignment="1">
      <alignment horizontal="center" vertical="top" wrapText="1"/>
    </xf>
    <xf numFmtId="188" fontId="3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3" fillId="0" borderId="8" xfId="0" applyNumberFormat="1" applyFont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8" borderId="0" xfId="0" applyFont="1" applyFill="1" applyAlignment="1">
      <alignment horizontal="left" vertical="top"/>
    </xf>
    <xf numFmtId="0" fontId="9" fillId="0" borderId="0" xfId="0" applyFont="1"/>
    <xf numFmtId="2" fontId="3" fillId="8" borderId="0" xfId="0" applyNumberFormat="1" applyFont="1" applyFill="1" applyAlignment="1">
      <alignment horizontal="left" vertical="top"/>
    </xf>
    <xf numFmtId="0" fontId="10" fillId="9" borderId="9" xfId="0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 applyProtection="1">
      <alignment horizontal="center" vertical="top" wrapText="1"/>
      <protection hidden="1"/>
    </xf>
    <xf numFmtId="2" fontId="12" fillId="0" borderId="9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10" fillId="10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Border="1" applyAlignment="1" applyProtection="1">
      <alignment horizontal="left" vertical="top"/>
    </xf>
    <xf numFmtId="0" fontId="11" fillId="4" borderId="16" xfId="0" applyFont="1" applyFill="1" applyBorder="1" applyAlignment="1" applyProtection="1">
      <alignment horizontal="left" vertical="top" wrapText="1"/>
      <protection locked="0"/>
    </xf>
    <xf numFmtId="0" fontId="11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top" wrapText="1"/>
    </xf>
    <xf numFmtId="14" fontId="11" fillId="4" borderId="8" xfId="0" applyNumberFormat="1" applyFont="1" applyFill="1" applyBorder="1" applyAlignment="1">
      <alignment horizontal="left" vertical="top" wrapText="1"/>
    </xf>
    <xf numFmtId="0" fontId="3" fillId="4" borderId="16" xfId="1" applyFont="1" applyFill="1" applyBorder="1" applyAlignment="1">
      <alignment horizontal="left" vertical="top" wrapText="1"/>
    </xf>
    <xf numFmtId="0" fontId="3" fillId="4" borderId="17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left" vertical="top" wrapText="1"/>
    </xf>
    <xf numFmtId="14" fontId="3" fillId="4" borderId="8" xfId="1" applyNumberFormat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top"/>
    </xf>
    <xf numFmtId="15" fontId="3" fillId="4" borderId="8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60" zoomScaleNormal="60" workbookViewId="0">
      <pane xSplit="3" ySplit="5" topLeftCell="D6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7.875" style="8" bestFit="1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20"/>
      <c r="N3" s="20"/>
    </row>
    <row r="4" spans="1:57" s="7" customFormat="1" ht="42" customHeight="1" x14ac:dyDescent="0.2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6"/>
      <c r="H4" s="26"/>
      <c r="I4" s="27"/>
      <c r="J4" s="28" t="s">
        <v>14</v>
      </c>
      <c r="K4" s="29" t="s">
        <v>15</v>
      </c>
      <c r="L4" s="29" t="s">
        <v>16</v>
      </c>
      <c r="M4" s="30" t="s">
        <v>17</v>
      </c>
      <c r="N4" s="30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1"/>
      <c r="B5" s="25"/>
      <c r="C5" s="27"/>
      <c r="D5" s="31"/>
      <c r="E5" s="32" t="s">
        <v>19</v>
      </c>
      <c r="F5" s="32" t="s">
        <v>20</v>
      </c>
      <c r="G5" s="32" t="s">
        <v>21</v>
      </c>
      <c r="H5" s="32" t="s">
        <v>22</v>
      </c>
      <c r="I5" s="33" t="s">
        <v>23</v>
      </c>
      <c r="J5" s="34"/>
      <c r="K5" s="31"/>
      <c r="L5" s="31"/>
      <c r="M5" s="30"/>
      <c r="N5" s="30"/>
      <c r="P5" s="35" t="s">
        <v>11</v>
      </c>
      <c r="Q5" s="36"/>
      <c r="R5" s="36"/>
      <c r="S5" s="36"/>
      <c r="T5" s="36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7">
        <v>1</v>
      </c>
      <c r="B6" s="38" t="s">
        <v>24</v>
      </c>
      <c r="C6" s="38"/>
      <c r="D6" s="39">
        <v>2</v>
      </c>
      <c r="E6" s="40">
        <v>2</v>
      </c>
      <c r="F6" s="40"/>
      <c r="G6" s="40"/>
      <c r="H6" s="40"/>
      <c r="I6" s="41">
        <f>SUM(E6:H6)</f>
        <v>2</v>
      </c>
      <c r="J6" s="42">
        <f>IFERROR(ROUND((I6/D6)*100,2),0)</f>
        <v>100</v>
      </c>
      <c r="K6" s="43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4" t="str">
        <f>IF(K6=5,"ü","û")</f>
        <v>ü</v>
      </c>
      <c r="M6" s="45">
        <v>100</v>
      </c>
      <c r="N6" s="46" t="s">
        <v>25</v>
      </c>
      <c r="P6" s="47" t="s">
        <v>26</v>
      </c>
      <c r="Q6" s="47"/>
      <c r="R6" s="47"/>
      <c r="S6" s="48"/>
      <c r="T6" s="49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7">
        <v>2</v>
      </c>
      <c r="B7" s="38" t="s">
        <v>27</v>
      </c>
      <c r="C7" s="38"/>
      <c r="D7" s="39">
        <v>8</v>
      </c>
      <c r="E7" s="40">
        <v>8</v>
      </c>
      <c r="F7" s="40"/>
      <c r="G7" s="40"/>
      <c r="H7" s="40"/>
      <c r="I7" s="41">
        <f t="shared" ref="I7:I21" si="0">SUM(E7:H7)</f>
        <v>8</v>
      </c>
      <c r="J7" s="42">
        <f t="shared" ref="J7:J20" si="1">IFERROR(ROUND((I7/D7)*100,2),0)</f>
        <v>100</v>
      </c>
      <c r="K7" s="43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5</v>
      </c>
      <c r="L7" s="44" t="str">
        <f t="shared" ref="L7:L22" si="3">IF(K7=5,"ü","û")</f>
        <v>ü</v>
      </c>
      <c r="M7" s="45">
        <v>100</v>
      </c>
      <c r="N7" s="46" t="s">
        <v>25</v>
      </c>
      <c r="P7" s="50" t="s">
        <v>28</v>
      </c>
      <c r="Q7" s="50" t="s">
        <v>29</v>
      </c>
      <c r="R7" s="50" t="s">
        <v>30</v>
      </c>
      <c r="S7" s="50" t="s">
        <v>31</v>
      </c>
      <c r="T7" s="50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7">
        <v>3</v>
      </c>
      <c r="B8" s="38" t="s">
        <v>33</v>
      </c>
      <c r="C8" s="38"/>
      <c r="D8" s="39">
        <v>5</v>
      </c>
      <c r="E8" s="40">
        <v>3</v>
      </c>
      <c r="F8" s="40"/>
      <c r="G8" s="40"/>
      <c r="H8" s="40"/>
      <c r="I8" s="41">
        <f t="shared" si="0"/>
        <v>3</v>
      </c>
      <c r="J8" s="42">
        <f t="shared" si="1"/>
        <v>60</v>
      </c>
      <c r="K8" s="43">
        <f t="shared" si="2"/>
        <v>3</v>
      </c>
      <c r="L8" s="44" t="str">
        <f t="shared" si="3"/>
        <v>û</v>
      </c>
      <c r="M8" s="51">
        <v>80</v>
      </c>
      <c r="N8" s="46" t="s">
        <v>34</v>
      </c>
      <c r="P8" s="52">
        <v>20</v>
      </c>
      <c r="Q8" s="52">
        <v>40</v>
      </c>
      <c r="R8" s="52">
        <v>60</v>
      </c>
      <c r="S8" s="52">
        <v>80</v>
      </c>
      <c r="T8" s="52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7">
        <v>4</v>
      </c>
      <c r="B9" s="53" t="s">
        <v>35</v>
      </c>
      <c r="C9" s="53"/>
      <c r="D9" s="39">
        <v>2</v>
      </c>
      <c r="E9" s="40">
        <v>2</v>
      </c>
      <c r="F9" s="40"/>
      <c r="G9" s="40"/>
      <c r="H9" s="40"/>
      <c r="I9" s="41">
        <f t="shared" si="0"/>
        <v>2</v>
      </c>
      <c r="J9" s="42">
        <f>IFERROR(ROUND((I9/D9)*100,2),0)</f>
        <v>100</v>
      </c>
      <c r="K9" s="43">
        <f t="shared" si="2"/>
        <v>5</v>
      </c>
      <c r="L9" s="44" t="str">
        <f t="shared" si="3"/>
        <v>ü</v>
      </c>
      <c r="M9" s="45">
        <v>100</v>
      </c>
      <c r="N9" s="46" t="s">
        <v>25</v>
      </c>
      <c r="P9" s="36"/>
      <c r="Q9" s="36"/>
      <c r="R9" s="36"/>
      <c r="S9" s="36"/>
      <c r="T9" s="36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7">
        <v>5</v>
      </c>
      <c r="B10" s="53" t="s">
        <v>36</v>
      </c>
      <c r="C10" s="53"/>
      <c r="D10" s="39">
        <v>5</v>
      </c>
      <c r="E10" s="54">
        <v>6</v>
      </c>
      <c r="F10" s="40"/>
      <c r="G10" s="40"/>
      <c r="H10" s="40"/>
      <c r="I10" s="41">
        <f t="shared" si="0"/>
        <v>6</v>
      </c>
      <c r="J10" s="42">
        <f>IFERROR(ROUND((I10/D10)*100,2),0)</f>
        <v>120</v>
      </c>
      <c r="K10" s="43">
        <f t="shared" si="2"/>
        <v>5</v>
      </c>
      <c r="L10" s="44" t="str">
        <f t="shared" si="3"/>
        <v>ü</v>
      </c>
      <c r="M10" s="45">
        <v>120</v>
      </c>
      <c r="N10" s="46" t="s">
        <v>25</v>
      </c>
      <c r="P10" s="55"/>
      <c r="Q10" s="56"/>
      <c r="R10" s="56"/>
      <c r="S10" s="56"/>
      <c r="T10" s="56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7">
        <v>6</v>
      </c>
      <c r="B11" s="53" t="s">
        <v>37</v>
      </c>
      <c r="C11" s="53"/>
      <c r="D11" s="39">
        <v>5</v>
      </c>
      <c r="E11" s="40">
        <v>6</v>
      </c>
      <c r="F11" s="40"/>
      <c r="G11" s="40"/>
      <c r="H11" s="40"/>
      <c r="I11" s="41">
        <f t="shared" si="0"/>
        <v>6</v>
      </c>
      <c r="J11" s="42">
        <f>IFERROR(ROUND((I11/D11)*100,2),0)</f>
        <v>120</v>
      </c>
      <c r="K11" s="43">
        <f t="shared" si="2"/>
        <v>5</v>
      </c>
      <c r="L11" s="44" t="str">
        <f t="shared" si="3"/>
        <v>ü</v>
      </c>
      <c r="M11" s="51">
        <v>120</v>
      </c>
      <c r="N11" s="46" t="s">
        <v>25</v>
      </c>
      <c r="P11" s="35" t="s">
        <v>38</v>
      </c>
      <c r="Q11" s="36"/>
      <c r="R11" s="36"/>
      <c r="S11" s="36"/>
      <c r="T11" s="36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7">
        <v>7</v>
      </c>
      <c r="B12" s="38" t="s">
        <v>39</v>
      </c>
      <c r="C12" s="38"/>
      <c r="D12" s="39">
        <v>1</v>
      </c>
      <c r="E12" s="40">
        <v>1</v>
      </c>
      <c r="F12" s="40"/>
      <c r="G12" s="40"/>
      <c r="H12" s="40"/>
      <c r="I12" s="41">
        <f t="shared" si="0"/>
        <v>1</v>
      </c>
      <c r="J12" s="42">
        <f>IFERROR(ROUND((I12/D12)*100,2),0)</f>
        <v>100</v>
      </c>
      <c r="K12" s="43">
        <f t="shared" si="2"/>
        <v>5</v>
      </c>
      <c r="L12" s="44" t="str">
        <f t="shared" si="3"/>
        <v>ü</v>
      </c>
      <c r="M12" s="45">
        <v>100</v>
      </c>
      <c r="N12" s="46" t="s">
        <v>25</v>
      </c>
      <c r="P12" s="36" t="s">
        <v>26</v>
      </c>
      <c r="Q12" s="36"/>
      <c r="R12" s="36"/>
      <c r="S12" s="36"/>
      <c r="T12" s="36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7">
        <v>8</v>
      </c>
      <c r="B13" s="57" t="s">
        <v>40</v>
      </c>
      <c r="C13" s="57"/>
      <c r="D13" s="39">
        <v>5</v>
      </c>
      <c r="E13" s="40"/>
      <c r="F13" s="40"/>
      <c r="G13" s="40"/>
      <c r="H13" s="40"/>
      <c r="I13" s="41">
        <f t="shared" si="0"/>
        <v>0</v>
      </c>
      <c r="J13" s="42">
        <f t="shared" si="1"/>
        <v>0</v>
      </c>
      <c r="K13" s="43">
        <f t="shared" si="2"/>
        <v>0</v>
      </c>
      <c r="L13" s="44" t="str">
        <f t="shared" si="3"/>
        <v>û</v>
      </c>
      <c r="M13" s="45">
        <v>0</v>
      </c>
      <c r="N13" s="46" t="s">
        <v>25</v>
      </c>
      <c r="P13" s="58" t="s">
        <v>28</v>
      </c>
      <c r="Q13" s="58" t="s">
        <v>29</v>
      </c>
      <c r="R13" s="58" t="s">
        <v>30</v>
      </c>
      <c r="S13" s="58" t="s">
        <v>31</v>
      </c>
      <c r="T13" s="58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7">
        <v>9</v>
      </c>
      <c r="B14" s="59" t="s">
        <v>41</v>
      </c>
      <c r="C14" s="60"/>
      <c r="D14" s="39">
        <v>2</v>
      </c>
      <c r="E14" s="40"/>
      <c r="F14" s="40"/>
      <c r="G14" s="40"/>
      <c r="H14" s="61"/>
      <c r="I14" s="41">
        <f t="shared" si="0"/>
        <v>0</v>
      </c>
      <c r="J14" s="42">
        <f t="shared" si="1"/>
        <v>0</v>
      </c>
      <c r="K14" s="43">
        <f t="shared" si="2"/>
        <v>0</v>
      </c>
      <c r="L14" s="44" t="str">
        <f t="shared" si="3"/>
        <v>û</v>
      </c>
      <c r="M14" s="51">
        <v>1</v>
      </c>
      <c r="N14" s="46" t="s">
        <v>42</v>
      </c>
      <c r="P14" s="62">
        <v>30</v>
      </c>
      <c r="Q14" s="62">
        <v>35</v>
      </c>
      <c r="R14" s="62">
        <v>40</v>
      </c>
      <c r="S14" s="62">
        <v>45</v>
      </c>
      <c r="T14" s="62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7">
        <v>10</v>
      </c>
      <c r="B15" s="57" t="s">
        <v>43</v>
      </c>
      <c r="C15" s="57"/>
      <c r="D15" s="39">
        <v>5</v>
      </c>
      <c r="E15" s="63">
        <v>13</v>
      </c>
      <c r="F15" s="63"/>
      <c r="G15" s="63"/>
      <c r="H15" s="63"/>
      <c r="I15" s="41">
        <f t="shared" si="0"/>
        <v>13</v>
      </c>
      <c r="J15" s="42">
        <f>IFERROR(ROUND((I15/D15)*100,2),0)</f>
        <v>260</v>
      </c>
      <c r="K15" s="43">
        <f t="shared" si="2"/>
        <v>5</v>
      </c>
      <c r="L15" s="44" t="str">
        <f t="shared" si="3"/>
        <v>ü</v>
      </c>
      <c r="M15" s="45">
        <v>260</v>
      </c>
      <c r="N15" s="46" t="s">
        <v>25</v>
      </c>
      <c r="P15" s="55"/>
      <c r="Q15" s="56"/>
      <c r="R15" s="56"/>
      <c r="S15" s="56"/>
      <c r="T15" s="56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7">
        <v>11</v>
      </c>
      <c r="B16" s="64" t="s">
        <v>44</v>
      </c>
      <c r="C16" s="65"/>
      <c r="D16" s="39">
        <v>2</v>
      </c>
      <c r="E16" s="66">
        <v>2</v>
      </c>
      <c r="F16" s="63"/>
      <c r="G16" s="63"/>
      <c r="H16" s="67"/>
      <c r="I16" s="41">
        <f>SUM(E16:H16)</f>
        <v>2</v>
      </c>
      <c r="J16" s="42">
        <f t="shared" si="1"/>
        <v>100</v>
      </c>
      <c r="K16" s="43">
        <f t="shared" si="2"/>
        <v>5</v>
      </c>
      <c r="L16" s="44" t="str">
        <f t="shared" si="3"/>
        <v>ü</v>
      </c>
      <c r="M16" s="45">
        <v>100</v>
      </c>
      <c r="N16" s="46" t="s">
        <v>25</v>
      </c>
      <c r="P16" s="56"/>
      <c r="Q16" s="56"/>
      <c r="R16" s="56"/>
      <c r="S16" s="56"/>
      <c r="T16" s="68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7">
        <v>12</v>
      </c>
      <c r="B17" s="69" t="s">
        <v>45</v>
      </c>
      <c r="C17" s="70"/>
      <c r="D17" s="39">
        <v>1</v>
      </c>
      <c r="E17" s="63">
        <v>1</v>
      </c>
      <c r="F17" s="63"/>
      <c r="G17" s="63"/>
      <c r="H17" s="67"/>
      <c r="I17" s="41">
        <f t="shared" si="0"/>
        <v>1</v>
      </c>
      <c r="J17" s="42">
        <f t="shared" si="1"/>
        <v>100</v>
      </c>
      <c r="K17" s="43">
        <f t="shared" si="2"/>
        <v>5</v>
      </c>
      <c r="L17" s="44" t="str">
        <f t="shared" si="3"/>
        <v>ü</v>
      </c>
      <c r="M17" s="45">
        <v>100</v>
      </c>
      <c r="N17" s="46" t="s">
        <v>25</v>
      </c>
      <c r="P17" s="71"/>
      <c r="Q17" s="71"/>
      <c r="R17" s="71"/>
      <c r="S17" s="71"/>
      <c r="T17" s="71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7">
        <v>13</v>
      </c>
      <c r="B18" s="57" t="s">
        <v>46</v>
      </c>
      <c r="C18" s="57"/>
      <c r="D18" s="39">
        <v>4</v>
      </c>
      <c r="E18" s="63"/>
      <c r="F18" s="63"/>
      <c r="G18" s="63"/>
      <c r="H18" s="67"/>
      <c r="I18" s="41">
        <f>SUM(E18:H18)</f>
        <v>0</v>
      </c>
      <c r="J18" s="42">
        <f t="shared" si="1"/>
        <v>0</v>
      </c>
      <c r="K18" s="43">
        <f t="shared" si="2"/>
        <v>0</v>
      </c>
      <c r="L18" s="44" t="str">
        <f t="shared" si="3"/>
        <v>û</v>
      </c>
      <c r="M18" s="45">
        <v>0</v>
      </c>
      <c r="N18" s="46" t="s">
        <v>47</v>
      </c>
      <c r="P18" s="72"/>
      <c r="Q18" s="72"/>
      <c r="R18" s="72"/>
      <c r="S18" s="72"/>
      <c r="T18" s="72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7">
        <v>14</v>
      </c>
      <c r="B19" s="69" t="s">
        <v>48</v>
      </c>
      <c r="C19" s="70"/>
      <c r="D19" s="39">
        <v>1</v>
      </c>
      <c r="E19" s="63"/>
      <c r="F19" s="63"/>
      <c r="G19" s="63"/>
      <c r="H19" s="67"/>
      <c r="I19" s="41">
        <f t="shared" ref="I19" si="4">SUM(E19:H19)</f>
        <v>0</v>
      </c>
      <c r="J19" s="42">
        <f>IFERROR(ROUND((I19/D19)*100,2),0)</f>
        <v>0</v>
      </c>
      <c r="K19" s="43">
        <f t="shared" si="2"/>
        <v>0</v>
      </c>
      <c r="L19" s="44" t="str">
        <f t="shared" si="3"/>
        <v>û</v>
      </c>
      <c r="M19" s="45">
        <v>0</v>
      </c>
      <c r="N19" s="46" t="s">
        <v>25</v>
      </c>
      <c r="P19" s="20"/>
      <c r="Q19" s="20"/>
      <c r="R19" s="20"/>
      <c r="S19" s="20"/>
      <c r="T19" s="20"/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7">
        <v>15</v>
      </c>
      <c r="B20" s="57" t="s">
        <v>49</v>
      </c>
      <c r="C20" s="57"/>
      <c r="D20" s="39">
        <v>1</v>
      </c>
      <c r="E20" s="73"/>
      <c r="F20" s="73"/>
      <c r="G20" s="73"/>
      <c r="H20" s="67">
        <v>1</v>
      </c>
      <c r="I20" s="41">
        <f>SUM(E20:H20)</f>
        <v>1</v>
      </c>
      <c r="J20" s="42">
        <f t="shared" si="1"/>
        <v>100</v>
      </c>
      <c r="K20" s="43">
        <f t="shared" si="2"/>
        <v>5</v>
      </c>
      <c r="L20" s="44" t="str">
        <f>IF(K20=5,"ü","û")</f>
        <v>ü</v>
      </c>
      <c r="M20" s="45">
        <v>100</v>
      </c>
      <c r="N20" s="46" t="s">
        <v>25</v>
      </c>
      <c r="P20" s="56"/>
      <c r="Q20" s="56"/>
      <c r="R20" s="56"/>
      <c r="S20" s="56"/>
      <c r="T20" s="56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4">
        <v>16</v>
      </c>
      <c r="B21" s="75" t="s">
        <v>50</v>
      </c>
      <c r="C21" s="76"/>
      <c r="D21" s="77">
        <v>1</v>
      </c>
      <c r="E21" s="78"/>
      <c r="F21" s="78"/>
      <c r="G21" s="78"/>
      <c r="H21" s="78">
        <v>1</v>
      </c>
      <c r="I21" s="79">
        <f t="shared" si="0"/>
        <v>1</v>
      </c>
      <c r="J21" s="42">
        <f>IFERROR(ROUND((I21/D21)*100,2),0)</f>
        <v>100</v>
      </c>
      <c r="K21" s="43">
        <f t="shared" si="2"/>
        <v>5</v>
      </c>
      <c r="L21" s="80" t="str">
        <f t="shared" si="3"/>
        <v>ü</v>
      </c>
      <c r="M21" s="45">
        <v>100</v>
      </c>
      <c r="N21" s="46" t="s">
        <v>25</v>
      </c>
      <c r="P21" s="55"/>
      <c r="Q21" s="56"/>
      <c r="R21" s="56"/>
      <c r="S21" s="56"/>
      <c r="T21" s="56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81" t="s">
        <v>51</v>
      </c>
      <c r="B22" s="81"/>
      <c r="C22" s="81"/>
      <c r="D22" s="82">
        <v>50</v>
      </c>
      <c r="E22" s="83">
        <f>SUM(E6:E20)</f>
        <v>44</v>
      </c>
      <c r="F22" s="83">
        <f>SUM(F6:F20)</f>
        <v>0</v>
      </c>
      <c r="G22" s="83">
        <f>SUM(G6:G20)</f>
        <v>0</v>
      </c>
      <c r="H22" s="83">
        <f>SUM(H6:H21)</f>
        <v>2</v>
      </c>
      <c r="I22" s="84">
        <f>SUM(E22:H22)</f>
        <v>46</v>
      </c>
      <c r="J22" s="84"/>
      <c r="K22" s="85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4.2</v>
      </c>
      <c r="L22" s="86" t="str">
        <f t="shared" si="3"/>
        <v>û</v>
      </c>
      <c r="M22" s="87"/>
      <c r="N22" s="87"/>
      <c r="P22" s="56"/>
      <c r="Q22" s="56"/>
      <c r="R22" s="56"/>
      <c r="S22" s="56"/>
      <c r="T22" s="68"/>
    </row>
    <row r="23" spans="1:57" s="7" customFormat="1" x14ac:dyDescent="0.2">
      <c r="P23" s="71"/>
      <c r="Q23" s="71"/>
      <c r="R23" s="71"/>
      <c r="S23" s="71"/>
      <c r="T23" s="71"/>
    </row>
    <row r="24" spans="1:57" s="7" customFormat="1" ht="30.75" x14ac:dyDescent="0.2">
      <c r="A24" s="88" t="s">
        <v>52</v>
      </c>
      <c r="B24" s="88"/>
      <c r="C24" s="89" t="s">
        <v>53</v>
      </c>
      <c r="D24" s="89"/>
      <c r="E24" s="89"/>
      <c r="F24" s="89"/>
      <c r="G24" s="89"/>
      <c r="H24" s="89"/>
      <c r="I24" s="89"/>
      <c r="J24" s="90" t="s">
        <v>2</v>
      </c>
      <c r="K24" s="91" t="s">
        <v>54</v>
      </c>
      <c r="L24" s="91" t="s">
        <v>16</v>
      </c>
      <c r="M24" s="92" t="s">
        <v>17</v>
      </c>
      <c r="N24" s="93" t="s">
        <v>18</v>
      </c>
      <c r="P24" s="72"/>
      <c r="Q24" s="72"/>
      <c r="R24" s="72"/>
      <c r="S24" s="72"/>
      <c r="T24" s="72"/>
    </row>
    <row r="25" spans="1:57" s="7" customFormat="1" ht="60.75" customHeight="1" x14ac:dyDescent="0.55000000000000004">
      <c r="A25" s="88"/>
      <c r="B25" s="88"/>
      <c r="C25" s="89"/>
      <c r="D25" s="89"/>
      <c r="E25" s="89"/>
      <c r="F25" s="89"/>
      <c r="G25" s="89"/>
      <c r="H25" s="89"/>
      <c r="I25" s="89"/>
      <c r="J25" s="94">
        <v>4</v>
      </c>
      <c r="K25" s="95">
        <v>4</v>
      </c>
      <c r="L25" s="44" t="str">
        <f t="shared" ref="L25" si="5">IF(K25=5,"ü","û")</f>
        <v>û</v>
      </c>
      <c r="M25" s="94">
        <v>4</v>
      </c>
      <c r="N25" s="96" t="s">
        <v>55</v>
      </c>
      <c r="P25" s="97"/>
      <c r="Q25" s="56"/>
      <c r="R25" s="56"/>
      <c r="S25" s="56"/>
      <c r="T25" s="56"/>
    </row>
    <row r="26" spans="1:57" s="7" customFormat="1" x14ac:dyDescent="0.2">
      <c r="P26" s="56"/>
      <c r="Q26" s="56"/>
      <c r="R26" s="56"/>
      <c r="S26" s="56"/>
      <c r="T26" s="68"/>
    </row>
    <row r="27" spans="1:57" s="7" customFormat="1" x14ac:dyDescent="0.2">
      <c r="P27" s="71"/>
      <c r="Q27" s="71"/>
      <c r="R27" s="71"/>
      <c r="S27" s="71"/>
      <c r="T27" s="71"/>
    </row>
    <row r="28" spans="1:57" s="7" customFormat="1" x14ac:dyDescent="0.2">
      <c r="P28" s="72"/>
      <c r="Q28" s="72"/>
      <c r="R28" s="72"/>
      <c r="S28" s="72"/>
      <c r="T28" s="72"/>
    </row>
    <row r="29" spans="1:57" s="7" customFormat="1" x14ac:dyDescent="0.2">
      <c r="P29" s="20"/>
      <c r="Q29" s="20"/>
      <c r="R29" s="20"/>
      <c r="S29" s="20"/>
      <c r="T29" s="20"/>
    </row>
    <row r="30" spans="1:57" s="7" customFormat="1" x14ac:dyDescent="0.2">
      <c r="P30" s="55"/>
      <c r="Q30" s="56"/>
      <c r="R30" s="56"/>
      <c r="S30" s="56"/>
      <c r="T30" s="56"/>
    </row>
    <row r="31" spans="1:57" s="7" customFormat="1" x14ac:dyDescent="0.2">
      <c r="P31" s="56"/>
      <c r="Q31" s="56"/>
      <c r="R31" s="56"/>
      <c r="S31" s="56"/>
      <c r="T31" s="68"/>
    </row>
    <row r="32" spans="1:57" s="7" customFormat="1" x14ac:dyDescent="0.2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71"/>
      <c r="Q32" s="71"/>
      <c r="R32" s="71"/>
      <c r="S32" s="71"/>
      <c r="T32" s="71"/>
    </row>
    <row r="33" spans="1:20" s="7" customFormat="1" ht="120" x14ac:dyDescent="0.2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8" t="s">
        <v>56</v>
      </c>
      <c r="P33" s="72"/>
      <c r="Q33" s="72"/>
      <c r="R33" s="72"/>
      <c r="S33" s="72"/>
      <c r="T33" s="72"/>
    </row>
    <row r="34" spans="1:20" s="7" customFormat="1" x14ac:dyDescent="0.2">
      <c r="A34" s="7">
        <f t="shared" si="6"/>
        <v>1</v>
      </c>
      <c r="B34" s="7" t="str">
        <f t="shared" si="6"/>
        <v>1) คณะครุศาสตร์</v>
      </c>
      <c r="C34" s="7" t="s">
        <v>57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2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58</v>
      </c>
      <c r="D35" s="7">
        <f t="shared" si="6"/>
        <v>8</v>
      </c>
      <c r="E35" s="7">
        <f t="shared" si="6"/>
        <v>8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8</v>
      </c>
    </row>
    <row r="36" spans="1:20" s="7" customFormat="1" x14ac:dyDescent="0.2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59</v>
      </c>
      <c r="D36" s="7">
        <f t="shared" si="6"/>
        <v>5</v>
      </c>
      <c r="E36" s="7">
        <f t="shared" si="6"/>
        <v>3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3</v>
      </c>
    </row>
    <row r="37" spans="1:20" s="7" customFormat="1" x14ac:dyDescent="0.2">
      <c r="A37" s="7">
        <f t="shared" si="6"/>
        <v>4</v>
      </c>
      <c r="B37" s="7" t="str">
        <f t="shared" si="6"/>
        <v>4) คณะวิทยาการจัดการ</v>
      </c>
      <c r="C37" s="7" t="s">
        <v>60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2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61</v>
      </c>
      <c r="D38" s="7">
        <f t="shared" si="6"/>
        <v>5</v>
      </c>
      <c r="E38" s="7">
        <f t="shared" si="6"/>
        <v>6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6</v>
      </c>
    </row>
    <row r="39" spans="1:20" s="7" customFormat="1" x14ac:dyDescent="0.2">
      <c r="A39" s="7">
        <f t="shared" si="6"/>
        <v>6</v>
      </c>
      <c r="B39" s="7" t="str">
        <f t="shared" si="6"/>
        <v>6) คณะศิลปกรรมศาสตร์</v>
      </c>
      <c r="C39" s="7" t="s">
        <v>62</v>
      </c>
      <c r="D39" s="7">
        <f t="shared" si="6"/>
        <v>5</v>
      </c>
      <c r="E39" s="7">
        <f t="shared" si="6"/>
        <v>6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6</v>
      </c>
    </row>
    <row r="40" spans="1:20" s="7" customFormat="1" x14ac:dyDescent="0.2">
      <c r="A40" s="7">
        <f t="shared" si="6"/>
        <v>7</v>
      </c>
      <c r="B40" s="7" t="str">
        <f t="shared" si="6"/>
        <v>7)  บัณฑิตวิทยาลัย</v>
      </c>
      <c r="C40" s="7" t="s">
        <v>63</v>
      </c>
      <c r="D40" s="7">
        <f t="shared" si="6"/>
        <v>1</v>
      </c>
      <c r="E40" s="7">
        <f t="shared" si="6"/>
        <v>1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1</v>
      </c>
    </row>
    <row r="41" spans="1:20" s="7" customFormat="1" x14ac:dyDescent="0.2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64</v>
      </c>
      <c r="D41" s="7">
        <f t="shared" si="6"/>
        <v>5</v>
      </c>
      <c r="E41" s="7">
        <f t="shared" si="6"/>
        <v>0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0</v>
      </c>
    </row>
    <row r="42" spans="1:20" s="7" customFormat="1" x14ac:dyDescent="0.2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65</v>
      </c>
      <c r="D42" s="7">
        <f t="shared" si="6"/>
        <v>2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</row>
    <row r="43" spans="1:20" s="7" customFormat="1" x14ac:dyDescent="0.2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66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2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67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2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68</v>
      </c>
      <c r="D45" s="7">
        <f t="shared" si="6"/>
        <v>1</v>
      </c>
      <c r="E45" s="7">
        <f t="shared" si="6"/>
        <v>1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1</v>
      </c>
    </row>
    <row r="46" spans="1:20" s="7" customFormat="1" x14ac:dyDescent="0.2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69</v>
      </c>
      <c r="D46" s="7">
        <f t="shared" si="6"/>
        <v>4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20" s="7" customFormat="1" x14ac:dyDescent="0.2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70</v>
      </c>
      <c r="D47" s="7">
        <f t="shared" si="6"/>
        <v>1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</row>
    <row r="48" spans="1:20" s="7" customFormat="1" x14ac:dyDescent="0.2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71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1</v>
      </c>
      <c r="I48" s="7">
        <f t="shared" si="7"/>
        <v>1</v>
      </c>
    </row>
    <row r="49" spans="1:9" s="7" customFormat="1" x14ac:dyDescent="0.2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72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2">
      <c r="A50" s="7" t="str">
        <f t="shared" si="7"/>
        <v>ระดับมหาวิทยาลัย</v>
      </c>
      <c r="B50" s="7">
        <f t="shared" si="7"/>
        <v>0</v>
      </c>
      <c r="C50" s="7" t="s">
        <v>38</v>
      </c>
      <c r="D50" s="7">
        <f t="shared" si="7"/>
        <v>50</v>
      </c>
      <c r="E50" s="7">
        <f t="shared" si="7"/>
        <v>44</v>
      </c>
      <c r="F50" s="7">
        <f t="shared" si="7"/>
        <v>0</v>
      </c>
      <c r="G50" s="7">
        <f t="shared" si="7"/>
        <v>0</v>
      </c>
      <c r="H50" s="7">
        <f t="shared" si="7"/>
        <v>2</v>
      </c>
      <c r="I50" s="7">
        <f t="shared" si="7"/>
        <v>46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3"/>
  <sheetViews>
    <sheetView zoomScale="70" zoomScaleNormal="70" workbookViewId="0">
      <pane xSplit="3" ySplit="4" topLeftCell="F50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2"/>
  <cols>
    <col min="1" max="1" width="9" style="145"/>
    <col min="2" max="2" width="18.75" style="145" bestFit="1" customWidth="1"/>
    <col min="3" max="3" width="23.125" style="145" customWidth="1"/>
    <col min="4" max="4" width="17.25" style="145" customWidth="1"/>
    <col min="5" max="5" width="16.25" style="145" customWidth="1"/>
    <col min="6" max="6" width="26.625" style="145" customWidth="1"/>
    <col min="7" max="7" width="39.625" style="145" customWidth="1"/>
    <col min="8" max="8" width="31.875" style="145" customWidth="1"/>
    <col min="9" max="9" width="36.75" style="145" customWidth="1"/>
    <col min="10" max="10" width="26.125" style="103" customWidth="1"/>
    <col min="11" max="51" width="9" style="103"/>
    <col min="52" max="16384" width="9" style="145"/>
  </cols>
  <sheetData>
    <row r="1" spans="1:10" ht="30.75" x14ac:dyDescent="0.2">
      <c r="A1" s="99"/>
      <c r="B1" s="100" t="s">
        <v>73</v>
      </c>
      <c r="C1" s="101" t="s">
        <v>1</v>
      </c>
      <c r="D1" s="101"/>
      <c r="E1" s="101"/>
      <c r="F1" s="101"/>
      <c r="G1" s="101"/>
      <c r="H1" s="101"/>
      <c r="I1" s="101"/>
      <c r="J1" s="102" t="s">
        <v>2</v>
      </c>
    </row>
    <row r="2" spans="1:10" ht="30.75" x14ac:dyDescent="0.2">
      <c r="A2" s="104"/>
      <c r="B2" s="105" t="s">
        <v>3</v>
      </c>
      <c r="C2" s="106" t="s">
        <v>4</v>
      </c>
      <c r="D2" s="107"/>
      <c r="E2" s="108"/>
      <c r="F2" s="107"/>
      <c r="G2" s="107"/>
      <c r="H2" s="107"/>
      <c r="I2" s="107"/>
      <c r="J2" s="109" t="s">
        <v>5</v>
      </c>
    </row>
    <row r="3" spans="1:10" s="103" customFormat="1" ht="27.75" x14ac:dyDescent="0.2">
      <c r="A3" s="104"/>
      <c r="B3" s="16" t="s">
        <v>6</v>
      </c>
      <c r="C3" s="17" t="s">
        <v>7</v>
      </c>
      <c r="D3" s="18"/>
      <c r="E3" s="18" t="s">
        <v>8</v>
      </c>
      <c r="H3" s="110"/>
      <c r="I3" s="110"/>
    </row>
    <row r="4" spans="1:10" ht="55.5" x14ac:dyDescent="0.2">
      <c r="A4" s="111" t="s">
        <v>10</v>
      </c>
      <c r="B4" s="112" t="s">
        <v>74</v>
      </c>
      <c r="C4" s="112"/>
      <c r="D4" s="111" t="s">
        <v>75</v>
      </c>
      <c r="E4" s="111" t="s">
        <v>76</v>
      </c>
      <c r="F4" s="113" t="s">
        <v>77</v>
      </c>
      <c r="G4" s="113" t="s">
        <v>78</v>
      </c>
      <c r="H4" s="113" t="s">
        <v>79</v>
      </c>
      <c r="I4" s="113" t="s">
        <v>80</v>
      </c>
      <c r="J4" s="111" t="s">
        <v>81</v>
      </c>
    </row>
    <row r="5" spans="1:10" s="103" customFormat="1" ht="299.25" customHeight="1" x14ac:dyDescent="0.2">
      <c r="A5" s="114">
        <v>1</v>
      </c>
      <c r="B5" s="115" t="s">
        <v>82</v>
      </c>
      <c r="C5" s="116"/>
      <c r="D5" s="117" t="s">
        <v>83</v>
      </c>
      <c r="E5" s="114">
        <v>2564</v>
      </c>
      <c r="F5" s="118" t="s">
        <v>84</v>
      </c>
      <c r="G5" s="119" t="s">
        <v>85</v>
      </c>
      <c r="H5" s="120" t="s">
        <v>86</v>
      </c>
      <c r="I5" s="117" t="s">
        <v>87</v>
      </c>
      <c r="J5" s="117" t="s">
        <v>88</v>
      </c>
    </row>
    <row r="6" spans="1:10" s="103" customFormat="1" ht="96" x14ac:dyDescent="0.2">
      <c r="A6" s="114">
        <v>2</v>
      </c>
      <c r="B6" s="115" t="s">
        <v>89</v>
      </c>
      <c r="C6" s="121"/>
      <c r="D6" s="117" t="s">
        <v>90</v>
      </c>
      <c r="E6" s="114">
        <v>2562</v>
      </c>
      <c r="F6" s="119" t="s">
        <v>91</v>
      </c>
      <c r="G6" s="122" t="s">
        <v>92</v>
      </c>
      <c r="H6" s="123" t="s">
        <v>93</v>
      </c>
      <c r="I6" s="117" t="s">
        <v>94</v>
      </c>
      <c r="J6" s="117" t="s">
        <v>95</v>
      </c>
    </row>
    <row r="7" spans="1:10" s="103" customFormat="1" ht="96" x14ac:dyDescent="0.2">
      <c r="A7" s="114">
        <v>3</v>
      </c>
      <c r="B7" s="115" t="s">
        <v>96</v>
      </c>
      <c r="C7" s="121"/>
      <c r="D7" s="117" t="s">
        <v>90</v>
      </c>
      <c r="E7" s="114">
        <v>2564</v>
      </c>
      <c r="F7" s="119" t="s">
        <v>97</v>
      </c>
      <c r="G7" s="122" t="s">
        <v>98</v>
      </c>
      <c r="H7" s="123" t="s">
        <v>93</v>
      </c>
      <c r="I7" s="117" t="s">
        <v>99</v>
      </c>
      <c r="J7" s="117" t="s">
        <v>95</v>
      </c>
    </row>
    <row r="8" spans="1:10" s="103" customFormat="1" ht="192" x14ac:dyDescent="0.2">
      <c r="A8" s="114">
        <v>4</v>
      </c>
      <c r="B8" s="115" t="s">
        <v>100</v>
      </c>
      <c r="C8" s="121"/>
      <c r="D8" s="117" t="s">
        <v>19</v>
      </c>
      <c r="E8" s="114">
        <v>2564</v>
      </c>
      <c r="F8" s="119" t="s">
        <v>101</v>
      </c>
      <c r="G8" s="122" t="s">
        <v>102</v>
      </c>
      <c r="H8" s="114" t="s">
        <v>103</v>
      </c>
      <c r="I8" s="119" t="s">
        <v>104</v>
      </c>
      <c r="J8" s="119" t="s">
        <v>105</v>
      </c>
    </row>
    <row r="9" spans="1:10" s="103" customFormat="1" ht="96" x14ac:dyDescent="0.2">
      <c r="A9" s="114">
        <v>5</v>
      </c>
      <c r="B9" s="115" t="s">
        <v>106</v>
      </c>
      <c r="C9" s="121"/>
      <c r="D9" s="117" t="s">
        <v>19</v>
      </c>
      <c r="E9" s="114">
        <v>2564</v>
      </c>
      <c r="F9" s="119" t="s">
        <v>107</v>
      </c>
      <c r="G9" s="122" t="s">
        <v>108</v>
      </c>
      <c r="H9" s="114" t="s">
        <v>103</v>
      </c>
      <c r="I9" s="119" t="s">
        <v>109</v>
      </c>
      <c r="J9" s="119" t="s">
        <v>105</v>
      </c>
    </row>
    <row r="10" spans="1:10" s="103" customFormat="1" ht="240" x14ac:dyDescent="0.2">
      <c r="A10" s="114">
        <v>6</v>
      </c>
      <c r="B10" s="115" t="s">
        <v>110</v>
      </c>
      <c r="C10" s="121"/>
      <c r="D10" s="119" t="s">
        <v>90</v>
      </c>
      <c r="E10" s="114">
        <v>2563</v>
      </c>
      <c r="F10" s="119" t="s">
        <v>111</v>
      </c>
      <c r="G10" s="122" t="s">
        <v>112</v>
      </c>
      <c r="H10" s="114" t="s">
        <v>113</v>
      </c>
      <c r="I10" s="119" t="s">
        <v>114</v>
      </c>
      <c r="J10" s="119" t="s">
        <v>115</v>
      </c>
    </row>
    <row r="11" spans="1:10" s="103" customFormat="1" ht="96" x14ac:dyDescent="0.2">
      <c r="A11" s="114">
        <v>7</v>
      </c>
      <c r="B11" s="115" t="s">
        <v>116</v>
      </c>
      <c r="C11" s="121"/>
      <c r="D11" s="119" t="s">
        <v>90</v>
      </c>
      <c r="E11" s="114">
        <v>2563</v>
      </c>
      <c r="F11" s="119" t="s">
        <v>111</v>
      </c>
      <c r="G11" s="122" t="s">
        <v>117</v>
      </c>
      <c r="H11" s="114" t="s">
        <v>113</v>
      </c>
      <c r="I11" s="119" t="s">
        <v>118</v>
      </c>
      <c r="J11" s="119" t="s">
        <v>115</v>
      </c>
    </row>
    <row r="12" spans="1:10" s="103" customFormat="1" ht="96" x14ac:dyDescent="0.2">
      <c r="A12" s="114">
        <v>8</v>
      </c>
      <c r="B12" s="115" t="s">
        <v>119</v>
      </c>
      <c r="C12" s="121"/>
      <c r="D12" s="119" t="s">
        <v>90</v>
      </c>
      <c r="E12" s="114">
        <v>2563</v>
      </c>
      <c r="F12" s="119" t="s">
        <v>111</v>
      </c>
      <c r="G12" s="122" t="s">
        <v>120</v>
      </c>
      <c r="H12" s="114" t="s">
        <v>113</v>
      </c>
      <c r="I12" s="119" t="s">
        <v>114</v>
      </c>
      <c r="J12" s="119" t="s">
        <v>115</v>
      </c>
    </row>
    <row r="13" spans="1:10" s="103" customFormat="1" ht="168" x14ac:dyDescent="0.2">
      <c r="A13" s="114">
        <v>9</v>
      </c>
      <c r="B13" s="124" t="s">
        <v>121</v>
      </c>
      <c r="C13" s="125"/>
      <c r="D13" s="126" t="s">
        <v>90</v>
      </c>
      <c r="E13" s="127">
        <v>2564</v>
      </c>
      <c r="F13" s="126" t="s">
        <v>122</v>
      </c>
      <c r="G13" s="128" t="s">
        <v>123</v>
      </c>
      <c r="H13" s="127" t="s">
        <v>113</v>
      </c>
      <c r="I13" s="126" t="s">
        <v>124</v>
      </c>
      <c r="J13" s="126" t="s">
        <v>115</v>
      </c>
    </row>
    <row r="14" spans="1:10" s="103" customFormat="1" ht="168" x14ac:dyDescent="0.2">
      <c r="A14" s="114">
        <v>10</v>
      </c>
      <c r="B14" s="124" t="s">
        <v>125</v>
      </c>
      <c r="C14" s="125"/>
      <c r="D14" s="126" t="s">
        <v>90</v>
      </c>
      <c r="E14" s="127">
        <v>2564</v>
      </c>
      <c r="F14" s="126" t="s">
        <v>122</v>
      </c>
      <c r="G14" s="128" t="s">
        <v>126</v>
      </c>
      <c r="H14" s="127" t="s">
        <v>113</v>
      </c>
      <c r="I14" s="126" t="s">
        <v>124</v>
      </c>
      <c r="J14" s="126" t="s">
        <v>115</v>
      </c>
    </row>
    <row r="15" spans="1:10" s="103" customFormat="1" ht="216" x14ac:dyDescent="0.2">
      <c r="A15" s="114">
        <v>11</v>
      </c>
      <c r="B15" s="124" t="s">
        <v>127</v>
      </c>
      <c r="C15" s="125"/>
      <c r="D15" s="126" t="s">
        <v>90</v>
      </c>
      <c r="E15" s="127">
        <v>2564</v>
      </c>
      <c r="F15" s="126" t="s">
        <v>122</v>
      </c>
      <c r="G15" s="128" t="s">
        <v>128</v>
      </c>
      <c r="H15" s="127" t="s">
        <v>113</v>
      </c>
      <c r="I15" s="126" t="s">
        <v>124</v>
      </c>
      <c r="J15" s="126" t="s">
        <v>115</v>
      </c>
    </row>
    <row r="16" spans="1:10" s="103" customFormat="1" ht="168" x14ac:dyDescent="0.2">
      <c r="A16" s="114">
        <v>12</v>
      </c>
      <c r="B16" s="124" t="s">
        <v>129</v>
      </c>
      <c r="C16" s="125"/>
      <c r="D16" s="126" t="s">
        <v>90</v>
      </c>
      <c r="E16" s="127">
        <v>2564</v>
      </c>
      <c r="F16" s="126" t="s">
        <v>122</v>
      </c>
      <c r="G16" s="128" t="s">
        <v>130</v>
      </c>
      <c r="H16" s="127" t="s">
        <v>113</v>
      </c>
      <c r="I16" s="126" t="s">
        <v>124</v>
      </c>
      <c r="J16" s="126" t="s">
        <v>115</v>
      </c>
    </row>
    <row r="17" spans="1:10" s="103" customFormat="1" ht="72" x14ac:dyDescent="0.2">
      <c r="A17" s="114">
        <v>13</v>
      </c>
      <c r="B17" s="115" t="s">
        <v>131</v>
      </c>
      <c r="C17" s="121"/>
      <c r="D17" s="119" t="s">
        <v>90</v>
      </c>
      <c r="E17" s="114">
        <v>2563</v>
      </c>
      <c r="F17" s="119" t="s">
        <v>132</v>
      </c>
      <c r="G17" s="122" t="s">
        <v>133</v>
      </c>
      <c r="H17" s="114" t="s">
        <v>134</v>
      </c>
      <c r="I17" s="119" t="s">
        <v>135</v>
      </c>
      <c r="J17" s="119" t="s">
        <v>115</v>
      </c>
    </row>
    <row r="18" spans="1:10" s="103" customFormat="1" ht="168" x14ac:dyDescent="0.2">
      <c r="A18" s="114">
        <v>14</v>
      </c>
      <c r="B18" s="115" t="s">
        <v>136</v>
      </c>
      <c r="C18" s="121"/>
      <c r="D18" s="119" t="s">
        <v>90</v>
      </c>
      <c r="E18" s="114">
        <v>2563</v>
      </c>
      <c r="F18" s="119" t="s">
        <v>137</v>
      </c>
      <c r="G18" s="122" t="s">
        <v>138</v>
      </c>
      <c r="H18" s="114" t="s">
        <v>139</v>
      </c>
      <c r="I18" s="119" t="s">
        <v>140</v>
      </c>
      <c r="J18" s="119" t="s">
        <v>115</v>
      </c>
    </row>
    <row r="19" spans="1:10" s="103" customFormat="1" ht="96" x14ac:dyDescent="0.2">
      <c r="A19" s="114">
        <v>15</v>
      </c>
      <c r="B19" s="124" t="s">
        <v>141</v>
      </c>
      <c r="C19" s="125"/>
      <c r="D19" s="126" t="s">
        <v>90</v>
      </c>
      <c r="E19" s="127">
        <v>2564</v>
      </c>
      <c r="F19" s="126" t="s">
        <v>142</v>
      </c>
      <c r="G19" s="128" t="s">
        <v>143</v>
      </c>
      <c r="H19" s="127" t="s">
        <v>113</v>
      </c>
      <c r="I19" s="126" t="s">
        <v>144</v>
      </c>
      <c r="J19" s="126" t="s">
        <v>115</v>
      </c>
    </row>
    <row r="20" spans="1:10" s="103" customFormat="1" ht="168" x14ac:dyDescent="0.2">
      <c r="A20" s="114">
        <v>16</v>
      </c>
      <c r="B20" s="124" t="s">
        <v>145</v>
      </c>
      <c r="C20" s="125"/>
      <c r="D20" s="126" t="s">
        <v>90</v>
      </c>
      <c r="E20" s="127">
        <v>2565</v>
      </c>
      <c r="F20" s="126" t="s">
        <v>146</v>
      </c>
      <c r="G20" s="128" t="s">
        <v>147</v>
      </c>
      <c r="H20" s="127" t="s">
        <v>113</v>
      </c>
      <c r="I20" s="126" t="s">
        <v>148</v>
      </c>
      <c r="J20" s="126" t="s">
        <v>115</v>
      </c>
    </row>
    <row r="21" spans="1:10" s="103" customFormat="1" ht="216" x14ac:dyDescent="0.2">
      <c r="A21" s="114">
        <v>17</v>
      </c>
      <c r="B21" s="124" t="s">
        <v>149</v>
      </c>
      <c r="C21" s="125"/>
      <c r="D21" s="126" t="s">
        <v>90</v>
      </c>
      <c r="E21" s="127">
        <v>2564</v>
      </c>
      <c r="F21" s="126" t="s">
        <v>150</v>
      </c>
      <c r="G21" s="128" t="s">
        <v>151</v>
      </c>
      <c r="H21" s="127" t="s">
        <v>113</v>
      </c>
      <c r="I21" s="126" t="s">
        <v>152</v>
      </c>
      <c r="J21" s="126" t="s">
        <v>115</v>
      </c>
    </row>
    <row r="22" spans="1:10" s="103" customFormat="1" ht="120" x14ac:dyDescent="0.2">
      <c r="A22" s="114">
        <v>18</v>
      </c>
      <c r="B22" s="124" t="s">
        <v>153</v>
      </c>
      <c r="C22" s="125"/>
      <c r="D22" s="126" t="s">
        <v>90</v>
      </c>
      <c r="E22" s="127">
        <v>2564</v>
      </c>
      <c r="F22" s="126" t="s">
        <v>154</v>
      </c>
      <c r="G22" s="128" t="s">
        <v>155</v>
      </c>
      <c r="H22" s="127" t="s">
        <v>113</v>
      </c>
      <c r="I22" s="126" t="s">
        <v>152</v>
      </c>
      <c r="J22" s="126" t="s">
        <v>115</v>
      </c>
    </row>
    <row r="23" spans="1:10" s="103" customFormat="1" ht="96" x14ac:dyDescent="0.2">
      <c r="A23" s="114">
        <v>19</v>
      </c>
      <c r="B23" s="115" t="s">
        <v>156</v>
      </c>
      <c r="C23" s="121"/>
      <c r="D23" s="126" t="s">
        <v>90</v>
      </c>
      <c r="E23" s="114">
        <v>2562</v>
      </c>
      <c r="F23" s="119" t="s">
        <v>157</v>
      </c>
      <c r="G23" s="119" t="s">
        <v>158</v>
      </c>
      <c r="H23" s="123" t="s">
        <v>159</v>
      </c>
      <c r="I23" s="117" t="s">
        <v>160</v>
      </c>
      <c r="J23" s="117" t="s">
        <v>161</v>
      </c>
    </row>
    <row r="24" spans="1:10" s="103" customFormat="1" ht="84.75" customHeight="1" x14ac:dyDescent="0.2">
      <c r="A24" s="114">
        <v>20</v>
      </c>
      <c r="B24" s="115" t="s">
        <v>162</v>
      </c>
      <c r="C24" s="121"/>
      <c r="D24" s="126" t="s">
        <v>90</v>
      </c>
      <c r="E24" s="114">
        <v>2562</v>
      </c>
      <c r="F24" s="119" t="s">
        <v>163</v>
      </c>
      <c r="G24" s="122" t="s">
        <v>164</v>
      </c>
      <c r="H24" s="123" t="s">
        <v>159</v>
      </c>
      <c r="I24" s="117" t="s">
        <v>165</v>
      </c>
      <c r="J24" s="117" t="s">
        <v>161</v>
      </c>
    </row>
    <row r="25" spans="1:10" s="103" customFormat="1" ht="120" x14ac:dyDescent="0.2">
      <c r="A25" s="114">
        <v>21</v>
      </c>
      <c r="B25" s="129" t="s">
        <v>166</v>
      </c>
      <c r="C25" s="130"/>
      <c r="D25" s="131" t="s">
        <v>19</v>
      </c>
      <c r="E25" s="132">
        <v>2563</v>
      </c>
      <c r="F25" s="133" t="s">
        <v>167</v>
      </c>
      <c r="G25" s="134" t="s">
        <v>168</v>
      </c>
      <c r="H25" s="135" t="s">
        <v>93</v>
      </c>
      <c r="I25" s="131" t="s">
        <v>169</v>
      </c>
      <c r="J25" s="131" t="s">
        <v>170</v>
      </c>
    </row>
    <row r="26" spans="1:10" s="103" customFormat="1" ht="240" x14ac:dyDescent="0.2">
      <c r="A26" s="114">
        <v>22</v>
      </c>
      <c r="B26" s="129" t="s">
        <v>171</v>
      </c>
      <c r="C26" s="130"/>
      <c r="D26" s="131" t="s">
        <v>19</v>
      </c>
      <c r="E26" s="132">
        <v>2563</v>
      </c>
      <c r="F26" s="133" t="s">
        <v>172</v>
      </c>
      <c r="G26" s="134" t="s">
        <v>173</v>
      </c>
      <c r="H26" s="135" t="s">
        <v>93</v>
      </c>
      <c r="I26" s="131" t="s">
        <v>169</v>
      </c>
      <c r="J26" s="131" t="s">
        <v>170</v>
      </c>
    </row>
    <row r="27" spans="1:10" s="103" customFormat="1" ht="72" x14ac:dyDescent="0.2">
      <c r="A27" s="114">
        <v>23</v>
      </c>
      <c r="B27" s="129" t="s">
        <v>174</v>
      </c>
      <c r="C27" s="130"/>
      <c r="D27" s="131" t="s">
        <v>19</v>
      </c>
      <c r="E27" s="132">
        <v>2564</v>
      </c>
      <c r="F27" s="133" t="s">
        <v>175</v>
      </c>
      <c r="G27" s="134" t="s">
        <v>176</v>
      </c>
      <c r="H27" s="135" t="s">
        <v>177</v>
      </c>
      <c r="I27" s="131" t="s">
        <v>178</v>
      </c>
      <c r="J27" s="131" t="s">
        <v>170</v>
      </c>
    </row>
    <row r="28" spans="1:10" s="103" customFormat="1" ht="72" x14ac:dyDescent="0.2">
      <c r="A28" s="114">
        <v>24</v>
      </c>
      <c r="B28" s="129" t="s">
        <v>179</v>
      </c>
      <c r="C28" s="130"/>
      <c r="D28" s="131" t="s">
        <v>19</v>
      </c>
      <c r="E28" s="135">
        <v>2563</v>
      </c>
      <c r="F28" s="131" t="s">
        <v>180</v>
      </c>
      <c r="G28" s="134" t="s">
        <v>181</v>
      </c>
      <c r="H28" s="135" t="s">
        <v>177</v>
      </c>
      <c r="I28" s="131" t="s">
        <v>182</v>
      </c>
      <c r="J28" s="131" t="s">
        <v>170</v>
      </c>
    </row>
    <row r="29" spans="1:10" s="103" customFormat="1" ht="72" x14ac:dyDescent="0.2">
      <c r="A29" s="114">
        <v>25</v>
      </c>
      <c r="B29" s="129" t="s">
        <v>183</v>
      </c>
      <c r="C29" s="130"/>
      <c r="D29" s="131" t="s">
        <v>19</v>
      </c>
      <c r="E29" s="135">
        <v>2562</v>
      </c>
      <c r="F29" s="133" t="s">
        <v>184</v>
      </c>
      <c r="G29" s="134" t="s">
        <v>181</v>
      </c>
      <c r="H29" s="135" t="s">
        <v>177</v>
      </c>
      <c r="I29" s="131" t="s">
        <v>182</v>
      </c>
      <c r="J29" s="131" t="s">
        <v>170</v>
      </c>
    </row>
    <row r="30" spans="1:10" s="103" customFormat="1" ht="96" x14ac:dyDescent="0.2">
      <c r="A30" s="114">
        <v>26</v>
      </c>
      <c r="B30" s="129" t="s">
        <v>185</v>
      </c>
      <c r="C30" s="130"/>
      <c r="D30" s="131" t="s">
        <v>19</v>
      </c>
      <c r="E30" s="135">
        <v>2563</v>
      </c>
      <c r="F30" s="131" t="s">
        <v>186</v>
      </c>
      <c r="G30" s="134" t="s">
        <v>187</v>
      </c>
      <c r="H30" s="135" t="s">
        <v>177</v>
      </c>
      <c r="I30" s="131" t="s">
        <v>188</v>
      </c>
      <c r="J30" s="131" t="s">
        <v>170</v>
      </c>
    </row>
    <row r="31" spans="1:10" s="103" customFormat="1" ht="96" x14ac:dyDescent="0.2">
      <c r="A31" s="114">
        <v>27</v>
      </c>
      <c r="B31" s="115" t="s">
        <v>189</v>
      </c>
      <c r="C31" s="121"/>
      <c r="D31" s="117" t="s">
        <v>19</v>
      </c>
      <c r="E31" s="114" t="s">
        <v>190</v>
      </c>
      <c r="F31" s="119" t="s">
        <v>191</v>
      </c>
      <c r="G31" s="122" t="s">
        <v>187</v>
      </c>
      <c r="H31" s="114" t="s">
        <v>192</v>
      </c>
      <c r="I31" s="117" t="s">
        <v>193</v>
      </c>
      <c r="J31" s="117" t="s">
        <v>194</v>
      </c>
    </row>
    <row r="32" spans="1:10" s="103" customFormat="1" ht="197.25" customHeight="1" x14ac:dyDescent="0.2">
      <c r="A32" s="114">
        <v>28</v>
      </c>
      <c r="B32" s="115" t="s">
        <v>195</v>
      </c>
      <c r="C32" s="121"/>
      <c r="D32" s="117" t="s">
        <v>19</v>
      </c>
      <c r="E32" s="114" t="s">
        <v>190</v>
      </c>
      <c r="F32" s="119" t="s">
        <v>196</v>
      </c>
      <c r="G32" s="134" t="s">
        <v>197</v>
      </c>
      <c r="H32" s="114" t="s">
        <v>192</v>
      </c>
      <c r="I32" s="117" t="s">
        <v>198</v>
      </c>
      <c r="J32" s="117" t="s">
        <v>199</v>
      </c>
    </row>
    <row r="33" spans="1:10" s="103" customFormat="1" ht="144" customHeight="1" x14ac:dyDescent="0.2">
      <c r="A33" s="114">
        <v>29</v>
      </c>
      <c r="B33" s="115" t="s">
        <v>200</v>
      </c>
      <c r="C33" s="121"/>
      <c r="D33" s="117" t="s">
        <v>19</v>
      </c>
      <c r="E33" s="136" t="s">
        <v>190</v>
      </c>
      <c r="F33" s="119" t="s">
        <v>201</v>
      </c>
      <c r="G33" s="122" t="s">
        <v>202</v>
      </c>
      <c r="H33" s="114" t="s">
        <v>192</v>
      </c>
      <c r="I33" s="119" t="s">
        <v>203</v>
      </c>
      <c r="J33" s="117" t="s">
        <v>199</v>
      </c>
    </row>
    <row r="34" spans="1:10" s="103" customFormat="1" ht="240" x14ac:dyDescent="0.2">
      <c r="A34" s="114">
        <v>30</v>
      </c>
      <c r="B34" s="115" t="s">
        <v>204</v>
      </c>
      <c r="C34" s="121"/>
      <c r="D34" s="117" t="s">
        <v>19</v>
      </c>
      <c r="E34" s="114" t="s">
        <v>190</v>
      </c>
      <c r="F34" s="119" t="s">
        <v>205</v>
      </c>
      <c r="G34" s="122" t="s">
        <v>206</v>
      </c>
      <c r="H34" s="114" t="s">
        <v>192</v>
      </c>
      <c r="I34" s="117" t="s">
        <v>207</v>
      </c>
      <c r="J34" s="117" t="s">
        <v>199</v>
      </c>
    </row>
    <row r="35" spans="1:10" s="103" customFormat="1" ht="240" x14ac:dyDescent="0.2">
      <c r="A35" s="114">
        <v>31</v>
      </c>
      <c r="B35" s="115" t="s">
        <v>208</v>
      </c>
      <c r="C35" s="116"/>
      <c r="D35" s="117" t="s">
        <v>19</v>
      </c>
      <c r="E35" s="114" t="s">
        <v>190</v>
      </c>
      <c r="F35" s="119" t="s">
        <v>209</v>
      </c>
      <c r="G35" s="122" t="s">
        <v>206</v>
      </c>
      <c r="H35" s="114" t="s">
        <v>192</v>
      </c>
      <c r="I35" s="117" t="s">
        <v>207</v>
      </c>
      <c r="J35" s="117" t="s">
        <v>199</v>
      </c>
    </row>
    <row r="36" spans="1:10" s="103" customFormat="1" ht="408" x14ac:dyDescent="0.2">
      <c r="A36" s="114">
        <v>32</v>
      </c>
      <c r="B36" s="115" t="s">
        <v>210</v>
      </c>
      <c r="C36" s="116"/>
      <c r="D36" s="117" t="s">
        <v>19</v>
      </c>
      <c r="E36" s="114" t="s">
        <v>190</v>
      </c>
      <c r="F36" s="119" t="s">
        <v>196</v>
      </c>
      <c r="G36" s="122" t="s">
        <v>211</v>
      </c>
      <c r="H36" s="114" t="s">
        <v>192</v>
      </c>
      <c r="I36" s="117" t="s">
        <v>207</v>
      </c>
      <c r="J36" s="117" t="s">
        <v>199</v>
      </c>
    </row>
    <row r="37" spans="1:10" s="103" customFormat="1" ht="120" customHeight="1" x14ac:dyDescent="0.2">
      <c r="A37" s="114">
        <v>33</v>
      </c>
      <c r="B37" s="115" t="s">
        <v>212</v>
      </c>
      <c r="C37" s="121"/>
      <c r="D37" s="117" t="s">
        <v>19</v>
      </c>
      <c r="E37" s="114" t="s">
        <v>213</v>
      </c>
      <c r="F37" s="119" t="s">
        <v>214</v>
      </c>
      <c r="G37" s="122" t="s">
        <v>215</v>
      </c>
      <c r="H37" s="114" t="s">
        <v>216</v>
      </c>
      <c r="I37" s="117" t="s">
        <v>217</v>
      </c>
      <c r="J37" s="117" t="s">
        <v>199</v>
      </c>
    </row>
    <row r="38" spans="1:10" s="103" customFormat="1" ht="144" x14ac:dyDescent="0.2">
      <c r="A38" s="114">
        <v>34</v>
      </c>
      <c r="B38" s="115" t="s">
        <v>218</v>
      </c>
      <c r="C38" s="121"/>
      <c r="D38" s="117" t="s">
        <v>19</v>
      </c>
      <c r="E38" s="114">
        <v>2564</v>
      </c>
      <c r="F38" s="119" t="s">
        <v>219</v>
      </c>
      <c r="G38" s="119" t="s">
        <v>220</v>
      </c>
      <c r="H38" s="114" t="s">
        <v>221</v>
      </c>
      <c r="I38" s="119" t="s">
        <v>222</v>
      </c>
      <c r="J38" s="117" t="s">
        <v>223</v>
      </c>
    </row>
    <row r="39" spans="1:10" s="103" customFormat="1" ht="120" x14ac:dyDescent="0.2">
      <c r="A39" s="114">
        <v>35</v>
      </c>
      <c r="B39" s="115" t="s">
        <v>224</v>
      </c>
      <c r="C39" s="121"/>
      <c r="D39" s="117" t="s">
        <v>19</v>
      </c>
      <c r="E39" s="114">
        <v>2564</v>
      </c>
      <c r="F39" s="118" t="s">
        <v>225</v>
      </c>
      <c r="G39" s="119" t="s">
        <v>226</v>
      </c>
      <c r="H39" s="114" t="s">
        <v>221</v>
      </c>
      <c r="I39" s="119" t="s">
        <v>227</v>
      </c>
      <c r="J39" s="117" t="s">
        <v>223</v>
      </c>
    </row>
    <row r="40" spans="1:10" s="103" customFormat="1" ht="120" x14ac:dyDescent="0.2">
      <c r="A40" s="114">
        <v>36</v>
      </c>
      <c r="B40" s="115" t="s">
        <v>228</v>
      </c>
      <c r="C40" s="121"/>
      <c r="D40" s="117" t="s">
        <v>19</v>
      </c>
      <c r="E40" s="114">
        <v>2564</v>
      </c>
      <c r="F40" s="119" t="s">
        <v>229</v>
      </c>
      <c r="G40" s="119" t="s">
        <v>226</v>
      </c>
      <c r="H40" s="114" t="s">
        <v>221</v>
      </c>
      <c r="I40" s="119" t="s">
        <v>230</v>
      </c>
      <c r="J40" s="117" t="s">
        <v>223</v>
      </c>
    </row>
    <row r="41" spans="1:10" s="103" customFormat="1" ht="120" x14ac:dyDescent="0.2">
      <c r="A41" s="114">
        <v>37</v>
      </c>
      <c r="B41" s="115" t="s">
        <v>231</v>
      </c>
      <c r="C41" s="121"/>
      <c r="D41" s="117" t="s">
        <v>19</v>
      </c>
      <c r="E41" s="114">
        <v>2564</v>
      </c>
      <c r="F41" s="119" t="s">
        <v>232</v>
      </c>
      <c r="G41" s="119" t="s">
        <v>226</v>
      </c>
      <c r="H41" s="114" t="s">
        <v>221</v>
      </c>
      <c r="I41" s="119" t="s">
        <v>233</v>
      </c>
      <c r="J41" s="117" t="s">
        <v>223</v>
      </c>
    </row>
    <row r="42" spans="1:10" s="103" customFormat="1" ht="120" x14ac:dyDescent="0.2">
      <c r="A42" s="114">
        <v>38</v>
      </c>
      <c r="B42" s="115" t="s">
        <v>234</v>
      </c>
      <c r="C42" s="121"/>
      <c r="D42" s="117" t="s">
        <v>19</v>
      </c>
      <c r="E42" s="114">
        <v>2564</v>
      </c>
      <c r="F42" s="119" t="s">
        <v>235</v>
      </c>
      <c r="G42" s="119" t="s">
        <v>226</v>
      </c>
      <c r="H42" s="114" t="s">
        <v>221</v>
      </c>
      <c r="I42" s="117" t="s">
        <v>233</v>
      </c>
      <c r="J42" s="117" t="s">
        <v>223</v>
      </c>
    </row>
    <row r="43" spans="1:10" s="103" customFormat="1" ht="120" x14ac:dyDescent="0.2">
      <c r="A43" s="114">
        <v>39</v>
      </c>
      <c r="B43" s="115" t="s">
        <v>236</v>
      </c>
      <c r="C43" s="121"/>
      <c r="D43" s="117" t="s">
        <v>19</v>
      </c>
      <c r="E43" s="114">
        <v>2564</v>
      </c>
      <c r="F43" s="119" t="s">
        <v>237</v>
      </c>
      <c r="G43" s="119" t="s">
        <v>226</v>
      </c>
      <c r="H43" s="114" t="s">
        <v>221</v>
      </c>
      <c r="I43" s="117" t="s">
        <v>233</v>
      </c>
      <c r="J43" s="117" t="s">
        <v>223</v>
      </c>
    </row>
    <row r="44" spans="1:10" s="103" customFormat="1" ht="96" x14ac:dyDescent="0.2">
      <c r="A44" s="114">
        <v>40</v>
      </c>
      <c r="B44" s="115" t="s">
        <v>238</v>
      </c>
      <c r="C44" s="121"/>
      <c r="D44" s="117" t="s">
        <v>19</v>
      </c>
      <c r="E44" s="137">
        <v>2563</v>
      </c>
      <c r="F44" s="117" t="s">
        <v>239</v>
      </c>
      <c r="G44" s="119" t="s">
        <v>240</v>
      </c>
      <c r="H44" s="114" t="s">
        <v>241</v>
      </c>
      <c r="I44" s="119" t="s">
        <v>242</v>
      </c>
      <c r="J44" s="117" t="s">
        <v>223</v>
      </c>
    </row>
    <row r="45" spans="1:10" s="103" customFormat="1" ht="96" x14ac:dyDescent="0.2">
      <c r="A45" s="114">
        <v>41</v>
      </c>
      <c r="B45" s="115" t="s">
        <v>243</v>
      </c>
      <c r="C45" s="121"/>
      <c r="D45" s="117" t="s">
        <v>19</v>
      </c>
      <c r="E45" s="137">
        <v>2563</v>
      </c>
      <c r="F45" s="118" t="s">
        <v>239</v>
      </c>
      <c r="G45" s="119" t="s">
        <v>240</v>
      </c>
      <c r="H45" s="114" t="s">
        <v>241</v>
      </c>
      <c r="I45" s="119" t="s">
        <v>244</v>
      </c>
      <c r="J45" s="117" t="s">
        <v>223</v>
      </c>
    </row>
    <row r="46" spans="1:10" s="103" customFormat="1" ht="96" x14ac:dyDescent="0.2">
      <c r="A46" s="114">
        <v>42</v>
      </c>
      <c r="B46" s="138" t="s">
        <v>245</v>
      </c>
      <c r="C46" s="116"/>
      <c r="D46" s="117" t="s">
        <v>22</v>
      </c>
      <c r="E46" s="123">
        <v>2565</v>
      </c>
      <c r="F46" s="119" t="s">
        <v>246</v>
      </c>
      <c r="G46" s="119" t="s">
        <v>240</v>
      </c>
      <c r="H46" s="114" t="s">
        <v>241</v>
      </c>
      <c r="I46" s="117" t="s">
        <v>247</v>
      </c>
      <c r="J46" s="117" t="s">
        <v>248</v>
      </c>
    </row>
    <row r="47" spans="1:10" s="103" customFormat="1" ht="119.25" customHeight="1" x14ac:dyDescent="0.2">
      <c r="A47" s="114">
        <v>43</v>
      </c>
      <c r="B47" s="115" t="s">
        <v>249</v>
      </c>
      <c r="C47" s="116"/>
      <c r="D47" s="117" t="s">
        <v>19</v>
      </c>
      <c r="E47" s="123">
        <v>2564</v>
      </c>
      <c r="F47" s="119" t="s">
        <v>250</v>
      </c>
      <c r="G47" s="122" t="s">
        <v>251</v>
      </c>
      <c r="H47" s="114" t="s">
        <v>252</v>
      </c>
      <c r="I47" s="117" t="s">
        <v>253</v>
      </c>
      <c r="J47" s="117" t="s">
        <v>254</v>
      </c>
    </row>
    <row r="48" spans="1:10" s="103" customFormat="1" ht="72" x14ac:dyDescent="0.2">
      <c r="A48" s="114">
        <v>44</v>
      </c>
      <c r="B48" s="115" t="s">
        <v>255</v>
      </c>
      <c r="C48" s="116"/>
      <c r="D48" s="117" t="s">
        <v>19</v>
      </c>
      <c r="E48" s="123">
        <v>2565</v>
      </c>
      <c r="F48" s="119" t="s">
        <v>256</v>
      </c>
      <c r="G48" s="119" t="s">
        <v>257</v>
      </c>
      <c r="H48" s="114" t="s">
        <v>258</v>
      </c>
      <c r="I48" s="103" t="s">
        <v>259</v>
      </c>
      <c r="J48" s="117" t="s">
        <v>254</v>
      </c>
    </row>
    <row r="49" spans="1:10" s="103" customFormat="1" ht="48" customHeight="1" x14ac:dyDescent="0.2">
      <c r="A49" s="114">
        <v>45</v>
      </c>
      <c r="B49" s="115" t="s">
        <v>260</v>
      </c>
      <c r="C49" s="121"/>
      <c r="D49" s="117" t="s">
        <v>19</v>
      </c>
      <c r="E49" s="123">
        <v>2563</v>
      </c>
      <c r="F49" s="117" t="s">
        <v>261</v>
      </c>
      <c r="G49" s="119" t="s">
        <v>257</v>
      </c>
      <c r="H49" s="114" t="s">
        <v>262</v>
      </c>
      <c r="I49" s="117" t="s">
        <v>263</v>
      </c>
      <c r="J49" s="117" t="s">
        <v>254</v>
      </c>
    </row>
    <row r="50" spans="1:10" s="103" customFormat="1" ht="409.5" x14ac:dyDescent="0.2">
      <c r="A50" s="114">
        <v>46</v>
      </c>
      <c r="B50" s="115" t="s">
        <v>264</v>
      </c>
      <c r="C50" s="121"/>
      <c r="D50" s="117" t="s">
        <v>19</v>
      </c>
      <c r="E50" s="114">
        <v>2563</v>
      </c>
      <c r="F50" s="119" t="s">
        <v>265</v>
      </c>
      <c r="G50" s="122" t="s">
        <v>266</v>
      </c>
      <c r="H50" s="114" t="s">
        <v>267</v>
      </c>
      <c r="I50" s="119" t="s">
        <v>268</v>
      </c>
      <c r="J50" s="119" t="s">
        <v>269</v>
      </c>
    </row>
    <row r="51" spans="1:10" s="103" customFormat="1" x14ac:dyDescent="0.2">
      <c r="A51" s="114"/>
      <c r="B51" s="139"/>
      <c r="C51" s="140"/>
      <c r="D51" s="141" t="s">
        <v>270</v>
      </c>
      <c r="E51" s="142"/>
      <c r="F51" s="143"/>
      <c r="G51" s="144"/>
      <c r="H51" s="142"/>
      <c r="I51" s="143"/>
      <c r="J51" s="117"/>
    </row>
    <row r="52" spans="1:10" s="103" customFormat="1" x14ac:dyDescent="0.2">
      <c r="A52" s="114"/>
      <c r="B52" s="139"/>
      <c r="C52" s="140"/>
      <c r="D52" s="141" t="s">
        <v>270</v>
      </c>
      <c r="E52" s="142"/>
      <c r="F52" s="143"/>
      <c r="G52" s="144"/>
      <c r="H52" s="142"/>
      <c r="I52" s="143"/>
      <c r="J52" s="117"/>
    </row>
    <row r="53" spans="1:10" s="103" customFormat="1" x14ac:dyDescent="0.2">
      <c r="A53" s="114"/>
      <c r="B53" s="139"/>
      <c r="C53" s="140"/>
      <c r="D53" s="141" t="s">
        <v>270</v>
      </c>
      <c r="E53" s="142"/>
      <c r="F53" s="143"/>
      <c r="G53" s="144"/>
      <c r="H53" s="142"/>
      <c r="I53" s="143"/>
      <c r="J53" s="117"/>
    </row>
    <row r="54" spans="1:10" s="103" customFormat="1" x14ac:dyDescent="0.2">
      <c r="A54" s="114"/>
      <c r="B54" s="139"/>
      <c r="C54" s="140"/>
      <c r="D54" s="141" t="s">
        <v>270</v>
      </c>
      <c r="E54" s="142"/>
      <c r="F54" s="143"/>
      <c r="G54" s="144"/>
      <c r="H54" s="142"/>
      <c r="I54" s="143"/>
      <c r="J54" s="117"/>
    </row>
    <row r="55" spans="1:10" s="103" customFormat="1" x14ac:dyDescent="0.2">
      <c r="A55" s="114"/>
      <c r="B55" s="139"/>
      <c r="C55" s="140"/>
      <c r="D55" s="141" t="s">
        <v>270</v>
      </c>
      <c r="E55" s="142"/>
      <c r="F55" s="143"/>
      <c r="G55" s="144"/>
      <c r="H55" s="142"/>
      <c r="I55" s="143"/>
      <c r="J55" s="117"/>
    </row>
    <row r="56" spans="1:10" s="103" customFormat="1" x14ac:dyDescent="0.2">
      <c r="A56" s="114"/>
      <c r="B56" s="139"/>
      <c r="C56" s="140"/>
      <c r="D56" s="141" t="s">
        <v>270</v>
      </c>
      <c r="E56" s="142"/>
      <c r="F56" s="143"/>
      <c r="G56" s="144"/>
      <c r="H56" s="142"/>
      <c r="I56" s="143"/>
      <c r="J56" s="117"/>
    </row>
    <row r="57" spans="1:10" s="103" customFormat="1" x14ac:dyDescent="0.2">
      <c r="A57" s="114"/>
      <c r="B57" s="139"/>
      <c r="C57" s="140"/>
      <c r="D57" s="141" t="s">
        <v>270</v>
      </c>
      <c r="E57" s="142"/>
      <c r="F57" s="143"/>
      <c r="G57" s="144"/>
      <c r="H57" s="142"/>
      <c r="I57" s="143"/>
      <c r="J57" s="117"/>
    </row>
    <row r="58" spans="1:10" s="103" customFormat="1" x14ac:dyDescent="0.2">
      <c r="A58" s="114"/>
      <c r="B58" s="139"/>
      <c r="C58" s="140"/>
      <c r="D58" s="141" t="s">
        <v>270</v>
      </c>
      <c r="E58" s="142"/>
      <c r="F58" s="143"/>
      <c r="G58" s="144"/>
      <c r="H58" s="142"/>
      <c r="I58" s="143"/>
      <c r="J58" s="117"/>
    </row>
    <row r="59" spans="1:10" s="103" customFormat="1" x14ac:dyDescent="0.2">
      <c r="A59" s="114"/>
      <c r="B59" s="139"/>
      <c r="C59" s="140"/>
      <c r="D59" s="141" t="s">
        <v>270</v>
      </c>
      <c r="E59" s="142"/>
      <c r="F59" s="143"/>
      <c r="G59" s="144"/>
      <c r="H59" s="142"/>
      <c r="I59" s="143"/>
      <c r="J59" s="117"/>
    </row>
    <row r="60" spans="1:10" s="103" customFormat="1" x14ac:dyDescent="0.2">
      <c r="A60" s="114"/>
      <c r="B60" s="139"/>
      <c r="C60" s="140"/>
      <c r="D60" s="141" t="s">
        <v>270</v>
      </c>
      <c r="E60" s="142"/>
      <c r="F60" s="143"/>
      <c r="G60" s="144"/>
      <c r="H60" s="142"/>
      <c r="I60" s="143"/>
      <c r="J60" s="117"/>
    </row>
    <row r="61" spans="1:10" s="103" customFormat="1" x14ac:dyDescent="0.2">
      <c r="A61" s="114"/>
      <c r="B61" s="139"/>
      <c r="C61" s="140"/>
      <c r="D61" s="141" t="s">
        <v>270</v>
      </c>
      <c r="E61" s="142"/>
      <c r="F61" s="143"/>
      <c r="G61" s="144"/>
      <c r="H61" s="142"/>
      <c r="I61" s="143"/>
      <c r="J61" s="117"/>
    </row>
    <row r="62" spans="1:10" s="103" customFormat="1" x14ac:dyDescent="0.2">
      <c r="A62" s="114"/>
      <c r="B62" s="139"/>
      <c r="C62" s="140"/>
      <c r="D62" s="141" t="s">
        <v>270</v>
      </c>
      <c r="E62" s="142"/>
      <c r="F62" s="143"/>
      <c r="G62" s="144"/>
      <c r="H62" s="142"/>
      <c r="I62" s="143"/>
      <c r="J62" s="117"/>
    </row>
    <row r="63" spans="1:10" s="103" customFormat="1" x14ac:dyDescent="0.2">
      <c r="A63" s="114"/>
      <c r="B63" s="139"/>
      <c r="C63" s="140"/>
      <c r="D63" s="141" t="s">
        <v>270</v>
      </c>
      <c r="E63" s="142"/>
      <c r="F63" s="143"/>
      <c r="G63" s="144"/>
      <c r="H63" s="142"/>
      <c r="I63" s="143"/>
      <c r="J63" s="117"/>
    </row>
    <row r="64" spans="1:10" s="103" customFormat="1" x14ac:dyDescent="0.2">
      <c r="A64" s="114"/>
      <c r="B64" s="139"/>
      <c r="C64" s="140"/>
      <c r="D64" s="141" t="s">
        <v>270</v>
      </c>
      <c r="E64" s="142"/>
      <c r="F64" s="143"/>
      <c r="G64" s="144"/>
      <c r="H64" s="142"/>
      <c r="I64" s="143"/>
      <c r="J64" s="117"/>
    </row>
    <row r="65" spans="1:10" s="103" customFormat="1" x14ac:dyDescent="0.2">
      <c r="A65" s="114"/>
      <c r="B65" s="139"/>
      <c r="C65" s="140"/>
      <c r="D65" s="141" t="s">
        <v>270</v>
      </c>
      <c r="E65" s="142"/>
      <c r="F65" s="143"/>
      <c r="G65" s="144"/>
      <c r="H65" s="142"/>
      <c r="I65" s="143"/>
      <c r="J65" s="117"/>
    </row>
    <row r="66" spans="1:10" s="103" customFormat="1" x14ac:dyDescent="0.2">
      <c r="A66" s="114"/>
      <c r="B66" s="139"/>
      <c r="C66" s="140"/>
      <c r="D66" s="141" t="s">
        <v>270</v>
      </c>
      <c r="E66" s="142"/>
      <c r="F66" s="143"/>
      <c r="G66" s="144"/>
      <c r="H66" s="142"/>
      <c r="I66" s="143"/>
      <c r="J66" s="117"/>
    </row>
    <row r="67" spans="1:10" s="103" customFormat="1" x14ac:dyDescent="0.2">
      <c r="A67" s="114"/>
      <c r="B67" s="139"/>
      <c r="C67" s="140"/>
      <c r="D67" s="141" t="s">
        <v>270</v>
      </c>
      <c r="E67" s="142"/>
      <c r="F67" s="143"/>
      <c r="G67" s="144"/>
      <c r="H67" s="142"/>
      <c r="I67" s="143"/>
      <c r="J67" s="117"/>
    </row>
    <row r="68" spans="1:10" s="103" customFormat="1" x14ac:dyDescent="0.2">
      <c r="A68" s="114"/>
      <c r="B68" s="139"/>
      <c r="C68" s="140"/>
      <c r="D68" s="141" t="s">
        <v>270</v>
      </c>
      <c r="E68" s="142"/>
      <c r="F68" s="143"/>
      <c r="G68" s="144"/>
      <c r="H68" s="143"/>
      <c r="I68" s="143"/>
      <c r="J68" s="117"/>
    </row>
    <row r="69" spans="1:10" s="103" customFormat="1" x14ac:dyDescent="0.2">
      <c r="A69" s="114"/>
      <c r="B69" s="139"/>
      <c r="C69" s="140"/>
      <c r="D69" s="141" t="s">
        <v>270</v>
      </c>
      <c r="E69" s="142"/>
      <c r="F69" s="143"/>
      <c r="G69" s="144"/>
      <c r="H69" s="143"/>
      <c r="I69" s="143"/>
      <c r="J69" s="117"/>
    </row>
    <row r="70" spans="1:10" s="103" customFormat="1" x14ac:dyDescent="0.2">
      <c r="A70" s="114"/>
      <c r="B70" s="139"/>
      <c r="C70" s="140"/>
      <c r="D70" s="141" t="s">
        <v>270</v>
      </c>
      <c r="E70" s="142"/>
      <c r="F70" s="143"/>
      <c r="G70" s="144"/>
      <c r="H70" s="143"/>
      <c r="I70" s="143"/>
      <c r="J70" s="117"/>
    </row>
    <row r="71" spans="1:10" s="103" customFormat="1" x14ac:dyDescent="0.2">
      <c r="A71" s="114"/>
      <c r="B71" s="139"/>
      <c r="C71" s="140"/>
      <c r="D71" s="141" t="s">
        <v>270</v>
      </c>
      <c r="E71" s="142"/>
      <c r="F71" s="143"/>
      <c r="G71" s="144"/>
      <c r="H71" s="143"/>
      <c r="I71" s="143"/>
      <c r="J71" s="117"/>
    </row>
    <row r="72" spans="1:10" s="103" customFormat="1" x14ac:dyDescent="0.2">
      <c r="A72" s="114"/>
      <c r="B72" s="139"/>
      <c r="C72" s="140"/>
      <c r="D72" s="141" t="s">
        <v>270</v>
      </c>
      <c r="E72" s="142"/>
      <c r="F72" s="143"/>
      <c r="G72" s="144"/>
      <c r="H72" s="143"/>
      <c r="I72" s="143"/>
      <c r="J72" s="117"/>
    </row>
    <row r="73" spans="1:10" s="103" customFormat="1" x14ac:dyDescent="0.2">
      <c r="A73" s="114"/>
      <c r="B73" s="139"/>
      <c r="C73" s="140"/>
      <c r="D73" s="141" t="s">
        <v>270</v>
      </c>
      <c r="E73" s="142"/>
      <c r="F73" s="143"/>
      <c r="G73" s="144"/>
      <c r="H73" s="143"/>
      <c r="I73" s="143"/>
      <c r="J73" s="117"/>
    </row>
    <row r="74" spans="1:10" s="103" customFormat="1" x14ac:dyDescent="0.2">
      <c r="A74" s="114"/>
      <c r="B74" s="139"/>
      <c r="C74" s="140"/>
      <c r="D74" s="141" t="s">
        <v>270</v>
      </c>
      <c r="E74" s="141"/>
      <c r="F74" s="143"/>
      <c r="G74" s="144"/>
      <c r="H74" s="143"/>
      <c r="I74" s="143"/>
      <c r="J74" s="117"/>
    </row>
    <row r="75" spans="1:10" s="103" customFormat="1" x14ac:dyDescent="0.2">
      <c r="A75" s="114"/>
      <c r="B75" s="139"/>
      <c r="C75" s="140"/>
      <c r="D75" s="141" t="s">
        <v>270</v>
      </c>
      <c r="E75" s="141"/>
      <c r="F75" s="143"/>
      <c r="G75" s="144"/>
      <c r="H75" s="143"/>
      <c r="I75" s="143"/>
      <c r="J75" s="117"/>
    </row>
    <row r="76" spans="1:10" s="103" customFormat="1" x14ac:dyDescent="0.2">
      <c r="A76" s="114"/>
      <c r="B76" s="139"/>
      <c r="C76" s="140"/>
      <c r="D76" s="141" t="s">
        <v>270</v>
      </c>
      <c r="E76" s="141"/>
      <c r="F76" s="143"/>
      <c r="G76" s="144"/>
      <c r="H76" s="143"/>
      <c r="I76" s="143"/>
      <c r="J76" s="117"/>
    </row>
    <row r="77" spans="1:10" s="103" customFormat="1" x14ac:dyDescent="0.2">
      <c r="A77" s="114"/>
      <c r="B77" s="139"/>
      <c r="C77" s="140"/>
      <c r="D77" s="141" t="s">
        <v>270</v>
      </c>
      <c r="E77" s="141"/>
      <c r="F77" s="143"/>
      <c r="G77" s="144"/>
      <c r="H77" s="143"/>
      <c r="I77" s="143"/>
      <c r="J77" s="117"/>
    </row>
    <row r="78" spans="1:10" s="103" customFormat="1" x14ac:dyDescent="0.2">
      <c r="A78" s="114"/>
      <c r="B78" s="139"/>
      <c r="C78" s="140"/>
      <c r="D78" s="141" t="s">
        <v>270</v>
      </c>
      <c r="E78" s="141"/>
      <c r="F78" s="143"/>
      <c r="G78" s="144"/>
      <c r="H78" s="143"/>
      <c r="I78" s="143"/>
      <c r="J78" s="117"/>
    </row>
    <row r="79" spans="1:10" s="103" customFormat="1" x14ac:dyDescent="0.2">
      <c r="A79" s="114"/>
      <c r="B79" s="139"/>
      <c r="C79" s="140"/>
      <c r="D79" s="141" t="s">
        <v>270</v>
      </c>
      <c r="E79" s="141"/>
      <c r="F79" s="143"/>
      <c r="G79" s="144"/>
      <c r="H79" s="143"/>
      <c r="I79" s="143"/>
      <c r="J79" s="117"/>
    </row>
    <row r="80" spans="1:10" s="103" customFormat="1" x14ac:dyDescent="0.2">
      <c r="A80" s="114"/>
      <c r="B80" s="139"/>
      <c r="C80" s="140"/>
      <c r="D80" s="141" t="s">
        <v>270</v>
      </c>
      <c r="E80" s="141"/>
      <c r="F80" s="143"/>
      <c r="G80" s="144"/>
      <c r="H80" s="143"/>
      <c r="I80" s="143"/>
      <c r="J80" s="117"/>
    </row>
    <row r="81" spans="1:10" s="103" customFormat="1" x14ac:dyDescent="0.2">
      <c r="A81" s="114"/>
      <c r="B81" s="139"/>
      <c r="C81" s="140"/>
      <c r="D81" s="141" t="s">
        <v>270</v>
      </c>
      <c r="E81" s="141"/>
      <c r="F81" s="143"/>
      <c r="G81" s="144"/>
      <c r="H81" s="143"/>
      <c r="I81" s="143"/>
      <c r="J81" s="117"/>
    </row>
    <row r="82" spans="1:10" s="103" customFormat="1" x14ac:dyDescent="0.2">
      <c r="A82" s="114"/>
      <c r="B82" s="139"/>
      <c r="C82" s="140"/>
      <c r="D82" s="141" t="s">
        <v>270</v>
      </c>
      <c r="E82" s="141"/>
      <c r="F82" s="143"/>
      <c r="G82" s="144"/>
      <c r="H82" s="143"/>
      <c r="I82" s="143"/>
      <c r="J82" s="117"/>
    </row>
    <row r="83" spans="1:10" s="103" customFormat="1" x14ac:dyDescent="0.2">
      <c r="A83" s="114"/>
      <c r="B83" s="139"/>
      <c r="C83" s="140"/>
      <c r="D83" s="141" t="s">
        <v>270</v>
      </c>
      <c r="E83" s="141"/>
      <c r="F83" s="143"/>
      <c r="G83" s="144"/>
      <c r="H83" s="143"/>
      <c r="I83" s="143"/>
      <c r="J83" s="117"/>
    </row>
    <row r="84" spans="1:10" s="103" customFormat="1" x14ac:dyDescent="0.2">
      <c r="A84" s="114"/>
      <c r="B84" s="139"/>
      <c r="C84" s="140"/>
      <c r="D84" s="141" t="s">
        <v>270</v>
      </c>
      <c r="E84" s="141"/>
      <c r="F84" s="143"/>
      <c r="G84" s="144"/>
      <c r="H84" s="143"/>
      <c r="I84" s="143"/>
      <c r="J84" s="117"/>
    </row>
    <row r="85" spans="1:10" s="103" customFormat="1" x14ac:dyDescent="0.2">
      <c r="A85" s="114"/>
      <c r="B85" s="139"/>
      <c r="C85" s="140"/>
      <c r="D85" s="141" t="s">
        <v>270</v>
      </c>
      <c r="E85" s="141"/>
      <c r="F85" s="143"/>
      <c r="G85" s="144"/>
      <c r="H85" s="143"/>
      <c r="I85" s="143"/>
      <c r="J85" s="117"/>
    </row>
    <row r="86" spans="1:10" s="103" customFormat="1" x14ac:dyDescent="0.2">
      <c r="A86" s="114"/>
      <c r="B86" s="139"/>
      <c r="C86" s="140"/>
      <c r="D86" s="141" t="s">
        <v>270</v>
      </c>
      <c r="E86" s="141"/>
      <c r="F86" s="143"/>
      <c r="G86" s="144"/>
      <c r="H86" s="143"/>
      <c r="I86" s="143"/>
      <c r="J86" s="117"/>
    </row>
    <row r="87" spans="1:10" s="103" customFormat="1" x14ac:dyDescent="0.2">
      <c r="A87" s="114"/>
      <c r="B87" s="139"/>
      <c r="C87" s="140"/>
      <c r="D87" s="141" t="s">
        <v>270</v>
      </c>
      <c r="E87" s="141"/>
      <c r="F87" s="143"/>
      <c r="G87" s="144"/>
      <c r="H87" s="143"/>
      <c r="I87" s="143"/>
      <c r="J87" s="117"/>
    </row>
    <row r="88" spans="1:10" s="103" customFormat="1" x14ac:dyDescent="0.2">
      <c r="A88" s="114"/>
      <c r="B88" s="139"/>
      <c r="C88" s="140"/>
      <c r="D88" s="141" t="s">
        <v>270</v>
      </c>
      <c r="E88" s="141"/>
      <c r="F88" s="143"/>
      <c r="G88" s="144"/>
      <c r="H88" s="143"/>
      <c r="I88" s="143"/>
      <c r="J88" s="117"/>
    </row>
    <row r="89" spans="1:10" s="103" customFormat="1" x14ac:dyDescent="0.2">
      <c r="A89" s="114"/>
      <c r="B89" s="139"/>
      <c r="C89" s="140"/>
      <c r="D89" s="141" t="s">
        <v>270</v>
      </c>
      <c r="E89" s="141"/>
      <c r="F89" s="143"/>
      <c r="G89" s="144"/>
      <c r="H89" s="143"/>
      <c r="I89" s="143"/>
      <c r="J89" s="117"/>
    </row>
    <row r="90" spans="1:10" s="103" customFormat="1" x14ac:dyDescent="0.2">
      <c r="A90" s="114"/>
      <c r="B90" s="139"/>
      <c r="C90" s="140"/>
      <c r="D90" s="141" t="s">
        <v>270</v>
      </c>
      <c r="E90" s="141"/>
      <c r="F90" s="143"/>
      <c r="G90" s="144"/>
      <c r="H90" s="143"/>
      <c r="I90" s="143"/>
      <c r="J90" s="117"/>
    </row>
    <row r="91" spans="1:10" s="103" customFormat="1" x14ac:dyDescent="0.2">
      <c r="A91" s="114"/>
      <c r="B91" s="139"/>
      <c r="C91" s="140"/>
      <c r="D91" s="141" t="s">
        <v>270</v>
      </c>
      <c r="E91" s="141"/>
      <c r="F91" s="143"/>
      <c r="G91" s="144"/>
      <c r="H91" s="143"/>
      <c r="I91" s="143"/>
      <c r="J91" s="117"/>
    </row>
    <row r="92" spans="1:10" s="103" customFormat="1" x14ac:dyDescent="0.2">
      <c r="A92" s="114"/>
      <c r="B92" s="139"/>
      <c r="C92" s="140"/>
      <c r="D92" s="141" t="s">
        <v>270</v>
      </c>
      <c r="E92" s="141"/>
      <c r="F92" s="143"/>
      <c r="G92" s="144"/>
      <c r="H92" s="143"/>
      <c r="I92" s="143"/>
      <c r="J92" s="117"/>
    </row>
    <row r="93" spans="1:10" s="103" customFormat="1" x14ac:dyDescent="0.2">
      <c r="A93" s="114"/>
      <c r="B93" s="139"/>
      <c r="C93" s="140"/>
      <c r="D93" s="141" t="s">
        <v>270</v>
      </c>
      <c r="E93" s="141"/>
      <c r="F93" s="143"/>
      <c r="G93" s="144"/>
      <c r="H93" s="143"/>
      <c r="I93" s="143"/>
      <c r="J93" s="117"/>
    </row>
    <row r="94" spans="1:10" s="103" customFormat="1" x14ac:dyDescent="0.2">
      <c r="A94" s="114"/>
      <c r="B94" s="139"/>
      <c r="C94" s="140"/>
      <c r="D94" s="141" t="s">
        <v>270</v>
      </c>
      <c r="E94" s="141"/>
      <c r="F94" s="143"/>
      <c r="G94" s="144"/>
      <c r="H94" s="143"/>
      <c r="I94" s="143"/>
      <c r="J94" s="117"/>
    </row>
    <row r="95" spans="1:10" s="103" customFormat="1" x14ac:dyDescent="0.2">
      <c r="A95" s="114"/>
      <c r="B95" s="139"/>
      <c r="C95" s="140"/>
      <c r="D95" s="141" t="s">
        <v>270</v>
      </c>
      <c r="E95" s="141"/>
      <c r="F95" s="143"/>
      <c r="G95" s="144"/>
      <c r="H95" s="143"/>
      <c r="I95" s="143"/>
      <c r="J95" s="117"/>
    </row>
    <row r="96" spans="1:10" s="103" customFormat="1" x14ac:dyDescent="0.2">
      <c r="A96" s="114"/>
      <c r="B96" s="139"/>
      <c r="C96" s="140"/>
      <c r="D96" s="141" t="s">
        <v>270</v>
      </c>
      <c r="E96" s="141"/>
      <c r="F96" s="143"/>
      <c r="G96" s="144"/>
      <c r="H96" s="143"/>
      <c r="I96" s="143"/>
      <c r="J96" s="117"/>
    </row>
    <row r="97" spans="1:10" s="103" customFormat="1" x14ac:dyDescent="0.2">
      <c r="A97" s="114"/>
      <c r="B97" s="139"/>
      <c r="C97" s="140"/>
      <c r="D97" s="141" t="s">
        <v>270</v>
      </c>
      <c r="E97" s="141"/>
      <c r="F97" s="143"/>
      <c r="G97" s="144"/>
      <c r="H97" s="143"/>
      <c r="I97" s="143"/>
      <c r="J97" s="117"/>
    </row>
    <row r="98" spans="1:10" s="103" customFormat="1" x14ac:dyDescent="0.2">
      <c r="A98" s="114"/>
      <c r="B98" s="139"/>
      <c r="C98" s="140"/>
      <c r="D98" s="141" t="s">
        <v>270</v>
      </c>
      <c r="E98" s="141"/>
      <c r="F98" s="143"/>
      <c r="G98" s="144"/>
      <c r="H98" s="143"/>
      <c r="I98" s="143"/>
      <c r="J98" s="117"/>
    </row>
    <row r="99" spans="1:10" s="103" customFormat="1" x14ac:dyDescent="0.2">
      <c r="A99" s="114"/>
      <c r="B99" s="139"/>
      <c r="C99" s="140"/>
      <c r="D99" s="141" t="s">
        <v>270</v>
      </c>
      <c r="E99" s="141"/>
      <c r="F99" s="143"/>
      <c r="G99" s="144"/>
      <c r="H99" s="143"/>
      <c r="I99" s="143"/>
      <c r="J99" s="117"/>
    </row>
    <row r="100" spans="1:10" s="103" customFormat="1" x14ac:dyDescent="0.2">
      <c r="A100" s="114"/>
      <c r="B100" s="139"/>
      <c r="C100" s="140"/>
      <c r="D100" s="141" t="s">
        <v>270</v>
      </c>
      <c r="E100" s="141"/>
      <c r="F100" s="143"/>
      <c r="G100" s="144"/>
      <c r="H100" s="143"/>
      <c r="I100" s="143"/>
      <c r="J100" s="117"/>
    </row>
    <row r="101" spans="1:10" s="103" customFormat="1" x14ac:dyDescent="0.2">
      <c r="A101" s="114"/>
      <c r="B101" s="139"/>
      <c r="C101" s="140"/>
      <c r="D101" s="141" t="s">
        <v>270</v>
      </c>
      <c r="E101" s="141"/>
      <c r="F101" s="143"/>
      <c r="G101" s="144"/>
      <c r="H101" s="143"/>
      <c r="I101" s="143"/>
      <c r="J101" s="117"/>
    </row>
    <row r="102" spans="1:10" s="103" customFormat="1" x14ac:dyDescent="0.2">
      <c r="A102" s="114"/>
      <c r="B102" s="139"/>
      <c r="C102" s="140"/>
      <c r="D102" s="141" t="s">
        <v>270</v>
      </c>
      <c r="E102" s="141"/>
      <c r="F102" s="143"/>
      <c r="G102" s="144"/>
      <c r="H102" s="143"/>
      <c r="I102" s="143"/>
      <c r="J102" s="117"/>
    </row>
    <row r="103" spans="1:10" s="103" customFormat="1" x14ac:dyDescent="0.2">
      <c r="A103" s="114"/>
      <c r="B103" s="139"/>
      <c r="C103" s="140"/>
      <c r="D103" s="141" t="s">
        <v>270</v>
      </c>
      <c r="E103" s="141"/>
      <c r="F103" s="143"/>
      <c r="G103" s="144"/>
      <c r="H103" s="143"/>
      <c r="I103" s="143"/>
      <c r="J103" s="117"/>
    </row>
    <row r="104" spans="1:10" s="103" customFormat="1" x14ac:dyDescent="0.2">
      <c r="A104" s="114"/>
      <c r="B104" s="139"/>
      <c r="C104" s="140"/>
      <c r="D104" s="141" t="s">
        <v>270</v>
      </c>
      <c r="E104" s="141"/>
      <c r="F104" s="143"/>
      <c r="G104" s="144"/>
      <c r="H104" s="143"/>
      <c r="I104" s="143"/>
      <c r="J104" s="117"/>
    </row>
    <row r="105" spans="1:10" s="103" customFormat="1" x14ac:dyDescent="0.2">
      <c r="A105" s="114"/>
      <c r="B105" s="139"/>
      <c r="C105" s="140"/>
      <c r="D105" s="141" t="s">
        <v>270</v>
      </c>
      <c r="E105" s="141"/>
      <c r="F105" s="143"/>
      <c r="G105" s="144"/>
      <c r="H105" s="143"/>
      <c r="I105" s="143"/>
      <c r="J105" s="117"/>
    </row>
    <row r="106" spans="1:10" s="103" customFormat="1" x14ac:dyDescent="0.2">
      <c r="A106" s="114"/>
      <c r="B106" s="139"/>
      <c r="C106" s="140"/>
      <c r="D106" s="141" t="s">
        <v>270</v>
      </c>
      <c r="E106" s="141"/>
      <c r="F106" s="143"/>
      <c r="G106" s="144"/>
      <c r="H106" s="143"/>
      <c r="I106" s="143"/>
      <c r="J106" s="117"/>
    </row>
    <row r="107" spans="1:10" s="103" customFormat="1" x14ac:dyDescent="0.2">
      <c r="A107" s="114"/>
      <c r="B107" s="139"/>
      <c r="C107" s="140"/>
      <c r="D107" s="141" t="s">
        <v>270</v>
      </c>
      <c r="E107" s="141"/>
      <c r="F107" s="143"/>
      <c r="G107" s="144"/>
      <c r="H107" s="143"/>
      <c r="I107" s="143"/>
      <c r="J107" s="117"/>
    </row>
    <row r="108" spans="1:10" s="103" customFormat="1" x14ac:dyDescent="0.2">
      <c r="A108" s="114"/>
      <c r="B108" s="139"/>
      <c r="C108" s="140"/>
      <c r="D108" s="141" t="s">
        <v>270</v>
      </c>
      <c r="E108" s="141"/>
      <c r="F108" s="143"/>
      <c r="G108" s="144"/>
      <c r="H108" s="143"/>
      <c r="I108" s="143"/>
      <c r="J108" s="117"/>
    </row>
    <row r="109" spans="1:10" s="103" customFormat="1" x14ac:dyDescent="0.2">
      <c r="A109" s="114"/>
      <c r="B109" s="139"/>
      <c r="C109" s="140"/>
      <c r="D109" s="141" t="s">
        <v>270</v>
      </c>
      <c r="E109" s="141"/>
      <c r="F109" s="143"/>
      <c r="G109" s="144"/>
      <c r="H109" s="143"/>
      <c r="I109" s="143"/>
      <c r="J109" s="117"/>
    </row>
    <row r="110" spans="1:10" s="103" customFormat="1" x14ac:dyDescent="0.2">
      <c r="A110" s="114"/>
      <c r="B110" s="139"/>
      <c r="C110" s="140"/>
      <c r="D110" s="141" t="s">
        <v>270</v>
      </c>
      <c r="E110" s="141"/>
      <c r="F110" s="143"/>
      <c r="G110" s="144"/>
      <c r="H110" s="143"/>
      <c r="I110" s="143"/>
      <c r="J110" s="117"/>
    </row>
    <row r="111" spans="1:10" s="103" customFormat="1" x14ac:dyDescent="0.2">
      <c r="A111" s="114"/>
      <c r="B111" s="139"/>
      <c r="C111" s="140"/>
      <c r="D111" s="141" t="s">
        <v>270</v>
      </c>
      <c r="E111" s="141"/>
      <c r="F111" s="143"/>
      <c r="G111" s="144"/>
      <c r="H111" s="143"/>
      <c r="I111" s="143"/>
      <c r="J111" s="117"/>
    </row>
    <row r="112" spans="1:10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  <row r="156" s="103" customFormat="1" x14ac:dyDescent="0.2"/>
    <row r="157" s="103" customFormat="1" x14ac:dyDescent="0.2"/>
    <row r="158" s="103" customFormat="1" x14ac:dyDescent="0.2"/>
    <row r="159" s="103" customFormat="1" x14ac:dyDescent="0.2"/>
    <row r="160" s="103" customFormat="1" x14ac:dyDescent="0.2"/>
    <row r="161" s="103" customFormat="1" x14ac:dyDescent="0.2"/>
    <row r="162" s="103" customFormat="1" x14ac:dyDescent="0.2"/>
    <row r="163" s="103" customFormat="1" x14ac:dyDescent="0.2"/>
    <row r="164" s="103" customFormat="1" x14ac:dyDescent="0.2"/>
    <row r="165" s="103" customFormat="1" x14ac:dyDescent="0.2"/>
    <row r="166" s="103" customFormat="1" x14ac:dyDescent="0.2"/>
    <row r="167" s="103" customFormat="1" x14ac:dyDescent="0.2"/>
    <row r="168" s="103" customFormat="1" x14ac:dyDescent="0.2"/>
    <row r="169" s="103" customFormat="1" x14ac:dyDescent="0.2"/>
    <row r="170" s="103" customFormat="1" x14ac:dyDescent="0.2"/>
    <row r="171" s="103" customFormat="1" x14ac:dyDescent="0.2"/>
    <row r="172" s="103" customFormat="1" x14ac:dyDescent="0.2"/>
    <row r="173" s="103" customFormat="1" x14ac:dyDescent="0.2"/>
    <row r="174" s="103" customFormat="1" x14ac:dyDescent="0.2"/>
    <row r="175" s="103" customFormat="1" x14ac:dyDescent="0.2"/>
    <row r="176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="103" customFormat="1" x14ac:dyDescent="0.2"/>
    <row r="194" s="103" customFormat="1" x14ac:dyDescent="0.2"/>
    <row r="195" s="103" customFormat="1" x14ac:dyDescent="0.2"/>
    <row r="196" s="103" customFormat="1" x14ac:dyDescent="0.2"/>
    <row r="197" s="103" customFormat="1" x14ac:dyDescent="0.2"/>
    <row r="198" s="103" customFormat="1" x14ac:dyDescent="0.2"/>
    <row r="199" s="103" customFormat="1" x14ac:dyDescent="0.2"/>
    <row r="200" s="103" customFormat="1" x14ac:dyDescent="0.2"/>
    <row r="201" s="103" customFormat="1" x14ac:dyDescent="0.2"/>
    <row r="202" s="103" customFormat="1" x14ac:dyDescent="0.2"/>
    <row r="203" s="103" customFormat="1" x14ac:dyDescent="0.2"/>
    <row r="204" s="103" customFormat="1" x14ac:dyDescent="0.2"/>
    <row r="205" s="103" customFormat="1" x14ac:dyDescent="0.2"/>
    <row r="206" s="103" customFormat="1" x14ac:dyDescent="0.2"/>
    <row r="207" s="103" customFormat="1" x14ac:dyDescent="0.2"/>
    <row r="208" s="103" customFormat="1" x14ac:dyDescent="0.2"/>
    <row r="209" s="103" customFormat="1" x14ac:dyDescent="0.2"/>
    <row r="210" s="103" customFormat="1" x14ac:dyDescent="0.2"/>
    <row r="211" s="103" customFormat="1" x14ac:dyDescent="0.2"/>
    <row r="212" s="103" customFormat="1" x14ac:dyDescent="0.2"/>
    <row r="213" s="103" customFormat="1" x14ac:dyDescent="0.2"/>
    <row r="214" s="103" customFormat="1" x14ac:dyDescent="0.2"/>
    <row r="215" s="103" customFormat="1" x14ac:dyDescent="0.2"/>
    <row r="216" s="103" customFormat="1" x14ac:dyDescent="0.2"/>
    <row r="217" s="103" customFormat="1" x14ac:dyDescent="0.2"/>
    <row r="218" s="103" customFormat="1" x14ac:dyDescent="0.2"/>
    <row r="219" s="103" customFormat="1" x14ac:dyDescent="0.2"/>
    <row r="220" s="103" customFormat="1" x14ac:dyDescent="0.2"/>
    <row r="221" s="103" customFormat="1" x14ac:dyDescent="0.2"/>
    <row r="222" s="103" customFormat="1" x14ac:dyDescent="0.2"/>
    <row r="223" s="103" customFormat="1" x14ac:dyDescent="0.2"/>
    <row r="224" s="103" customFormat="1" x14ac:dyDescent="0.2"/>
    <row r="225" s="103" customFormat="1" x14ac:dyDescent="0.2"/>
    <row r="226" s="103" customFormat="1" x14ac:dyDescent="0.2"/>
    <row r="227" s="103" customFormat="1" x14ac:dyDescent="0.2"/>
    <row r="228" s="103" customFormat="1" x14ac:dyDescent="0.2"/>
    <row r="229" s="103" customFormat="1" x14ac:dyDescent="0.2"/>
    <row r="230" s="103" customFormat="1" x14ac:dyDescent="0.2"/>
    <row r="231" s="103" customFormat="1" x14ac:dyDescent="0.2"/>
    <row r="232" s="103" customFormat="1" x14ac:dyDescent="0.2"/>
    <row r="233" s="103" customFormat="1" x14ac:dyDescent="0.2"/>
    <row r="234" s="103" customFormat="1" x14ac:dyDescent="0.2"/>
    <row r="235" s="103" customFormat="1" x14ac:dyDescent="0.2"/>
    <row r="236" s="103" customFormat="1" x14ac:dyDescent="0.2"/>
    <row r="237" s="103" customFormat="1" x14ac:dyDescent="0.2"/>
    <row r="238" s="103" customFormat="1" x14ac:dyDescent="0.2"/>
    <row r="239" s="103" customFormat="1" x14ac:dyDescent="0.2"/>
    <row r="240" s="103" customFormat="1" x14ac:dyDescent="0.2"/>
    <row r="241" s="103" customFormat="1" x14ac:dyDescent="0.2"/>
    <row r="242" s="103" customFormat="1" x14ac:dyDescent="0.2"/>
    <row r="243" s="103" customFormat="1" x14ac:dyDescent="0.2"/>
    <row r="244" s="103" customFormat="1" x14ac:dyDescent="0.2"/>
    <row r="245" s="103" customFormat="1" x14ac:dyDescent="0.2"/>
    <row r="246" s="103" customFormat="1" x14ac:dyDescent="0.2"/>
    <row r="247" s="103" customFormat="1" x14ac:dyDescent="0.2"/>
    <row r="248" s="103" customFormat="1" x14ac:dyDescent="0.2"/>
    <row r="249" s="103" customFormat="1" x14ac:dyDescent="0.2"/>
    <row r="250" s="103" customFormat="1" x14ac:dyDescent="0.2"/>
    <row r="251" s="103" customFormat="1" x14ac:dyDescent="0.2"/>
    <row r="252" s="103" customFormat="1" x14ac:dyDescent="0.2"/>
    <row r="253" s="103" customFormat="1" x14ac:dyDescent="0.2"/>
    <row r="254" s="103" customFormat="1" x14ac:dyDescent="0.2"/>
    <row r="255" s="103" customFormat="1" x14ac:dyDescent="0.2"/>
    <row r="256" s="103" customFormat="1" x14ac:dyDescent="0.2"/>
    <row r="257" s="103" customFormat="1" x14ac:dyDescent="0.2"/>
    <row r="258" s="103" customFormat="1" x14ac:dyDescent="0.2"/>
    <row r="259" s="103" customFormat="1" x14ac:dyDescent="0.2"/>
    <row r="260" s="103" customFormat="1" x14ac:dyDescent="0.2"/>
    <row r="261" s="103" customFormat="1" x14ac:dyDescent="0.2"/>
    <row r="262" s="103" customFormat="1" x14ac:dyDescent="0.2"/>
    <row r="263" s="103" customFormat="1" x14ac:dyDescent="0.2"/>
    <row r="264" s="103" customFormat="1" x14ac:dyDescent="0.2"/>
    <row r="265" s="103" customFormat="1" x14ac:dyDescent="0.2"/>
    <row r="266" s="103" customFormat="1" x14ac:dyDescent="0.2"/>
    <row r="267" s="103" customFormat="1" x14ac:dyDescent="0.2"/>
    <row r="268" s="103" customFormat="1" x14ac:dyDescent="0.2"/>
    <row r="269" s="103" customFormat="1" x14ac:dyDescent="0.2"/>
    <row r="270" s="103" customFormat="1" x14ac:dyDescent="0.2"/>
    <row r="271" s="103" customFormat="1" x14ac:dyDescent="0.2"/>
    <row r="272" s="103" customFormat="1" x14ac:dyDescent="0.2"/>
    <row r="273" s="103" customFormat="1" x14ac:dyDescent="0.2"/>
  </sheetData>
  <mergeCells count="109">
    <mergeCell ref="B111:C111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2022-07-12T03:35:36Z</dcterms:created>
  <dcterms:modified xsi:type="dcterms:W3CDTF">2022-07-12T03:35:42Z</dcterms:modified>
</cp:coreProperties>
</file>