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8 เดือน\1\"/>
    </mc:Choice>
  </mc:AlternateContent>
  <bookViews>
    <workbookView xWindow="0" yWindow="0" windowWidth="24000" windowHeight="9420"/>
  </bookViews>
  <sheets>
    <sheet name="1.2.6" sheetId="1" r:id="rId1"/>
    <sheet name="รายละเอียด 1.2.6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ฟ" localSheetId="0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1" l="1"/>
  <c r="D47" i="1"/>
  <c r="B47" i="1"/>
  <c r="A47" i="1"/>
  <c r="G46" i="1"/>
  <c r="F46" i="1"/>
  <c r="E46" i="1"/>
  <c r="D46" i="1"/>
  <c r="B46" i="1"/>
  <c r="A46" i="1"/>
  <c r="G45" i="1"/>
  <c r="F45" i="1"/>
  <c r="E45" i="1"/>
  <c r="D45" i="1"/>
  <c r="B45" i="1"/>
  <c r="A45" i="1"/>
  <c r="G44" i="1"/>
  <c r="F44" i="1"/>
  <c r="E44" i="1"/>
  <c r="D44" i="1"/>
  <c r="B44" i="1"/>
  <c r="A44" i="1"/>
  <c r="G43" i="1"/>
  <c r="F43" i="1"/>
  <c r="E43" i="1"/>
  <c r="D43" i="1"/>
  <c r="B43" i="1"/>
  <c r="A43" i="1"/>
  <c r="G42" i="1"/>
  <c r="F42" i="1"/>
  <c r="E42" i="1"/>
  <c r="D42" i="1"/>
  <c r="B42" i="1"/>
  <c r="A42" i="1"/>
  <c r="G41" i="1"/>
  <c r="F41" i="1"/>
  <c r="E41" i="1"/>
  <c r="D41" i="1"/>
  <c r="B41" i="1"/>
  <c r="A41" i="1"/>
  <c r="G40" i="1"/>
  <c r="F40" i="1"/>
  <c r="E40" i="1"/>
  <c r="D40" i="1"/>
  <c r="B40" i="1"/>
  <c r="A40" i="1"/>
  <c r="G39" i="1"/>
  <c r="F39" i="1"/>
  <c r="E39" i="1"/>
  <c r="D39" i="1"/>
  <c r="B39" i="1"/>
  <c r="A39" i="1"/>
  <c r="G38" i="1"/>
  <c r="F38" i="1"/>
  <c r="E38" i="1"/>
  <c r="D38" i="1"/>
  <c r="B38" i="1"/>
  <c r="A38" i="1"/>
  <c r="G37" i="1"/>
  <c r="F37" i="1"/>
  <c r="E37" i="1"/>
  <c r="D37" i="1"/>
  <c r="B37" i="1"/>
  <c r="A37" i="1"/>
  <c r="G36" i="1"/>
  <c r="F36" i="1"/>
  <c r="E36" i="1"/>
  <c r="D36" i="1"/>
  <c r="B36" i="1"/>
  <c r="A36" i="1"/>
  <c r="G35" i="1"/>
  <c r="F35" i="1"/>
  <c r="E35" i="1"/>
  <c r="D35" i="1"/>
  <c r="B35" i="1"/>
  <c r="A35" i="1"/>
  <c r="G34" i="1"/>
  <c r="F34" i="1"/>
  <c r="E34" i="1"/>
  <c r="D34" i="1"/>
  <c r="B34" i="1"/>
  <c r="A34" i="1"/>
  <c r="G33" i="1"/>
  <c r="F33" i="1"/>
  <c r="E33" i="1"/>
  <c r="D33" i="1"/>
  <c r="B33" i="1"/>
  <c r="A33" i="1"/>
  <c r="G32" i="1"/>
  <c r="F32" i="1"/>
  <c r="E32" i="1"/>
  <c r="D32" i="1"/>
  <c r="B32" i="1"/>
  <c r="A32" i="1"/>
  <c r="G31" i="1"/>
  <c r="F31" i="1"/>
  <c r="E31" i="1"/>
  <c r="D31" i="1"/>
  <c r="B31" i="1"/>
  <c r="A31" i="1"/>
  <c r="H30" i="1"/>
  <c r="G30" i="1"/>
  <c r="F30" i="1"/>
  <c r="E30" i="1"/>
  <c r="D30" i="1"/>
  <c r="C30" i="1"/>
  <c r="B30" i="1"/>
  <c r="A30" i="1"/>
  <c r="J24" i="1"/>
  <c r="H21" i="1"/>
  <c r="H47" i="1" s="1"/>
  <c r="G21" i="1"/>
  <c r="F21" i="1"/>
  <c r="F47" i="1" s="1"/>
  <c r="E21" i="1"/>
  <c r="E47" i="1" s="1"/>
  <c r="I20" i="1"/>
  <c r="J20" i="1" s="1"/>
  <c r="H20" i="1"/>
  <c r="H46" i="1" s="1"/>
  <c r="I19" i="1"/>
  <c r="J19" i="1" s="1"/>
  <c r="H19" i="1"/>
  <c r="H45" i="1" s="1"/>
  <c r="I18" i="1"/>
  <c r="J18" i="1" s="1"/>
  <c r="H18" i="1"/>
  <c r="H44" i="1" s="1"/>
  <c r="H17" i="1"/>
  <c r="H43" i="1" s="1"/>
  <c r="H16" i="1"/>
  <c r="I16" i="1" s="1"/>
  <c r="J16" i="1" s="1"/>
  <c r="H15" i="1"/>
  <c r="H41" i="1" s="1"/>
  <c r="H14" i="1"/>
  <c r="I14" i="1" s="1"/>
  <c r="J14" i="1" s="1"/>
  <c r="H13" i="1"/>
  <c r="H39" i="1" s="1"/>
  <c r="I12" i="1"/>
  <c r="J12" i="1" s="1"/>
  <c r="H12" i="1"/>
  <c r="H38" i="1" s="1"/>
  <c r="I11" i="1"/>
  <c r="J11" i="1" s="1"/>
  <c r="H11" i="1"/>
  <c r="H37" i="1" s="1"/>
  <c r="I10" i="1"/>
  <c r="J10" i="1" s="1"/>
  <c r="H10" i="1"/>
  <c r="H36" i="1" s="1"/>
  <c r="H9" i="1"/>
  <c r="H35" i="1" s="1"/>
  <c r="H8" i="1"/>
  <c r="I8" i="1" s="1"/>
  <c r="J8" i="1" s="1"/>
  <c r="H7" i="1"/>
  <c r="H33" i="1" s="1"/>
  <c r="H6" i="1"/>
  <c r="H32" i="1" s="1"/>
  <c r="H40" i="1" l="1"/>
  <c r="I6" i="1"/>
  <c r="J6" i="1" s="1"/>
  <c r="I9" i="1"/>
  <c r="J9" i="1" s="1"/>
  <c r="I17" i="1"/>
  <c r="J17" i="1" s="1"/>
  <c r="I7" i="1"/>
  <c r="J7" i="1" s="1"/>
  <c r="I15" i="1"/>
  <c r="J15" i="1" s="1"/>
  <c r="I13" i="1"/>
  <c r="J13" i="1" s="1"/>
  <c r="H34" i="1"/>
  <c r="H42" i="1"/>
  <c r="I21" i="1"/>
  <c r="J21" i="1" s="1"/>
</calcChain>
</file>

<file path=xl/sharedStrings.xml><?xml version="1.0" encoding="utf-8"?>
<sst xmlns="http://schemas.openxmlformats.org/spreadsheetml/2006/main" count="436" uniqueCount="305">
  <si>
    <t>ตัวชี้วัด</t>
  </si>
  <si>
    <t>1.2.6 จำนวนอาจารย์ที่สร้างนักศึกษาที่มีผลงาน บทความวิชาการ งานสร้างสรรค์ หรือสิ่งประดิษฐ์</t>
  </si>
  <si>
    <t>ผลการดำเนินงาน</t>
  </si>
  <si>
    <t>หน่วยงานเจ้าภาพ</t>
  </si>
  <si>
    <t>สถาบันวิจัยและพัฒนา</t>
  </si>
  <si>
    <t>รอบ 8 เดือน</t>
  </si>
  <si>
    <t>ผู้รับผิดชอบ</t>
  </si>
  <si>
    <t>นางสาวอนุธิดา</t>
  </si>
  <si>
    <t>แสงใส</t>
  </si>
  <si>
    <t>โทร.1342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</si>
  <si>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</si>
  <si>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</si>
  <si>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</si>
  <si>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</si>
  <si>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จำนวนอาจารย์ที่สร้างนักศึกษาที่มีผลงาน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</si>
  <si>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</si>
  <si>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</si>
  <si>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</si>
  <si>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</si>
  <si>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ผลงานวิจัย/บทความวิชาการ</t>
  </si>
  <si>
    <t>งานสร้างสรรค์</t>
  </si>
  <si>
    <t>สิ่งประดิษฐ์</t>
  </si>
  <si>
    <t>รวม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</si>
  <si>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</si>
  <si>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</si>
  <si>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</si>
  <si>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</si>
  <si>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</si>
  <si>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</si>
  <si>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</si>
  <si>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</si>
  <si>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</si>
  <si>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</si>
  <si>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</si>
  <si>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</si>
  <si>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เนื่องจากยังไม่มีบทความเผยแพร่ใน proceeding ของงานประชุมวิชาการ</t>
  </si>
  <si>
    <t>มหาวิทยาลัย</t>
  </si>
  <si>
    <t>6) คณะศิลปกรรมศาสตร์</t>
  </si>
  <si>
    <t>หน่วยงานบันทึกผลคะแนนไม่ตรงกับรายงานผลการดำเนินงาน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</si>
  <si>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</si>
  <si>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</si>
  <si>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</si>
  <si>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</si>
  <si>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</si>
  <si>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</si>
  <si>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</si>
  <si>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 xml:space="preserve">เนื่องจากการนับจำนวนอาจาย์ที่สร้างนักศึกษาที่มีผลงานจะไม่นับซ้ำ แม้ว่าอาจารย์ท่านนั้นจะสร้างนักศึกษาที่มีผลงานมากกว่า 1 คน 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</si>
  <si>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</si>
  <si>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</si>
  <si>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</si>
  <si>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</si>
  <si>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1.2.6 (S) ระดับความสำเร็จของการดำเนินการตามแนวทางตามตัวชี้วัด จำนวนอาจารย์ที่สร้างนักศึกษาที่มีผลงานวิจัย บทความวิชาการ งานสร้างสรรค์ หรือสิ่งประดิษฐ์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</si>
  <si>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</si>
  <si>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</si>
  <si>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</si>
  <si>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</si>
  <si>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</si>
  <si>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</si>
  <si>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</si>
  <si>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</si>
  <si>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</si>
  <si>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</si>
  <si>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</si>
  <si>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</si>
  <si>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</si>
  <si>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</si>
  <si>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</si>
  <si>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</si>
  <si>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</si>
  <si>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</si>
  <si>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1.2.6 จำนวนอาจารย์ที่สร้างนักศึกษาที่มีผลงานวิจัย บทความวิชาการ งานสร้างสรรค์ หรือสิ่งประดิษฐ์</t>
  </si>
  <si>
    <t>ชื่อผลงานวิจัย บทความวิชาการ 
งานสร้างสรรค์ และสิ่งประดิษฐ์</t>
  </si>
  <si>
    <t>ชื่อ - นามสกุล 
อาจารย์ที่ปรึกษา</t>
  </si>
  <si>
    <t>สังกัด คณะ/วิทยาลัย</t>
  </si>
  <si>
    <t>วัน/เดือน/ปี 
ที่นำเสนอ</t>
  </si>
  <si>
    <t>ชื่อ - นามสกุล นักศึกษา</t>
  </si>
  <si>
    <t>กรณี ผลงานได้ตีพิมพ์ในวารสาร
ชื่อวารสารที่ตีพิมพ์</t>
  </si>
  <si>
    <t>วัน/เดือน/ปี
ที่ตีพิมพ์</t>
  </si>
  <si>
    <t>การถ่ายทอดความรู้ และการรับรู้การใช้ปุ๋ยอินทรีย์ภายในชุมชนกรุงเทพมหานคร</t>
  </si>
  <si>
    <t>ดร.อัครมณี  สมใจ                 
ดร.ชาญเดช เจริญวิริยะกุล</t>
  </si>
  <si>
    <t> บัณฑิตวิทยาลัย</t>
  </si>
  <si>
    <t>29 พฤศจิกายน 2564</t>
  </si>
  <si>
    <t>นายจิรยุทธ์ เตียวสมบูรณ์กิจ</t>
  </si>
  <si>
    <t>กระบวนการตัดสินใจเลือกฉีดวัคซีนโควิด-19 ของประชาชนในกรุงเทพมหานคร</t>
  </si>
  <si>
    <t>ดร.ชาญเดช เจริญวิริยะกุล
ดร.อัครมณี สมใจ</t>
  </si>
  <si>
    <t xml:space="preserve">นางสาวณสิกาญจน์ ศิริคุรุรัตน์ธกร </t>
  </si>
  <si>
    <t>ความผูกพันต่อองค์กรของพนักงานฝ่ายปฏิบัติการบริษัท ไอเอสเอส ฟาซิลิตี้ เซอร์วิส จำกัด (ประเทศไทย)</t>
  </si>
  <si>
    <t>ดร.บรรดิษฐ พระประทานพร</t>
  </si>
  <si>
    <t>บัณฑิตวิทยาลัย</t>
  </si>
  <si>
    <t xml:space="preserve"> 6 พฤศจิกายน 2564 </t>
  </si>
  <si>
    <t>นายอธิษฐาน เส็งพรหม</t>
  </si>
  <si>
    <t>SAVING BEHAVIORS MODEL OF EARLY ADULTHOOD IN BANGKOK</t>
  </si>
  <si>
    <t>ผู้ช่วยศาสตราจารย์ ดร.สุดาวรรณ สมใจ</t>
  </si>
  <si>
    <t>24 มกราคม 2565</t>
  </si>
  <si>
    <t>นายจักรกฤษณ์ ธนดิษฐ์</t>
  </si>
  <si>
    <t>ประสิทธิผลของการใส่รองเท้าบรรเทาอาการชาเท้าในผู้ป่วยเบาหวาน</t>
  </si>
  <si>
    <t>ศาสตราจารย์ นพ.สรรใจ แสงวิเชียร
ผู้ช่วยศาสตราจารย์ ดร.ศุภะลักษณ์ ฟักคำ</t>
  </si>
  <si>
    <t>21 มีนาคม 2565</t>
  </si>
  <si>
    <t>ภัชรินทร์ กลั่นคูวัฒน์</t>
  </si>
  <si>
    <t>พื้นที่จังหวัดนครปฐมกับแนวทางการบริหารนโยบายสาธารณะแบบมีส่วนร่วมในระดับท้องถิ่น</t>
  </si>
  <si>
    <t>ผู้ช่วยศาสตราจารย์ ดร.วรวิทย์ จินดาพล</t>
  </si>
  <si>
    <t>วันวิสาข์ นาถนิติวิทยา</t>
  </si>
  <si>
    <t>ความรู้ของประชาชนทั่วไปในการใช้ยาสมุนไพร การปฏิบัติตนและการป้องกันตนใน
โรคระบบทางเดินหายใจ</t>
  </si>
  <si>
    <t>ดร.นพ.วิชัย โชควิวัฒน
ผู้ช่วยศาสตราจารย์ ดร.ศุภะลักษณ์ ฟักคำ</t>
  </si>
  <si>
    <t>พุทธรักษา ขับผักแว่น
พีรยา อานมณี</t>
  </si>
  <si>
    <t>Multi-functional Picnic set</t>
  </si>
  <si>
    <t xml:space="preserve">รองศาสตราจารย์ ดร.รจนา จันทราสา
อาจารย์ ดร.ภานุ พัฒนปณิธิพงศ์ </t>
  </si>
  <si>
    <t>คณะศิลปกรรมศาสตร์</t>
  </si>
  <si>
    <t>19 พฤศจิกายน 2564</t>
  </si>
  <si>
    <t>นายมงคล อิงคุทานนท์</t>
  </si>
  <si>
    <t>CaOG : Calcium Oxide Granule for Soil Conditioner</t>
  </si>
  <si>
    <t>ผู้ช่วยศาสตราจารย์นภดล สังวาลเพ็ชร</t>
  </si>
  <si>
    <t xml:space="preserve">นายชัชวาลย์ สหัสสพาศน์
นางสาวอชิรญา แสงอินทร์ </t>
  </si>
  <si>
    <t>TAI LUE OF LANNA</t>
  </si>
  <si>
    <t xml:space="preserve">ผู้ช่วยศาสตราจารย์ ดร.ชนกนาถ มะยูโซ๊ะ </t>
  </si>
  <si>
    <t>นางสาวจารุวรรณ กุณาเลย</t>
  </si>
  <si>
    <t>Eco-friendly containers from vetiver fibers</t>
  </si>
  <si>
    <t>อาจารย์ ดร.ภานุ พัฒนปณิธิพงศ์
รองศาสตราจารย์ ดร.รจนา จันทราสา</t>
  </si>
  <si>
    <t xml:space="preserve"> 2-4 ธันวาคม 2564</t>
  </si>
  <si>
    <t>นางสาวรัตนาภรณ์ ผ่องพันเลิศ</t>
  </si>
  <si>
    <t>อัปสราเนียงด็อฮทมรัวกูบารเมีย</t>
  </si>
  <si>
    <t>ผู้ช่วยศาสตราจารย์ ดร.มณิศา วศินารมณ์</t>
  </si>
  <si>
    <t>16-17 ธันวาคม 2564</t>
  </si>
  <si>
    <t xml:space="preserve">นายณัฐวุฒิ ยิ่งยงยุทธ
นายกฤษฎา แฝงฤทธิ์
นางสาวณัชชา วจนาภรณ์ </t>
  </si>
  <si>
    <t xml:space="preserve">การจัดการโลจิสติกส์ท่องเที่ยวเชิงวัฒนธรรม
อำเภอเมือง จังหวัดฉะเชิงเทรา
</t>
  </si>
  <si>
    <t>ดร.ชิตพงษ์ อัยสานนท์</t>
  </si>
  <si>
    <t xml:space="preserve">วิทยาลัยโลจิสติกส์และซัพพลายเชน </t>
  </si>
  <si>
    <t>26 พฤศจิกายน 2564</t>
  </si>
  <si>
    <t>นายปรัชญาเมธี เทียนทอง</t>
  </si>
  <si>
    <t xml:space="preserve"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
</t>
  </si>
  <si>
    <t>ดร.ฉัตรรัตน์ โหตระไวศยะ</t>
  </si>
  <si>
    <t xml:space="preserve">Mr.Bo Yang </t>
  </si>
  <si>
    <t>FACTOR OF GREEN SUPPLY CHAIN MANAGEMENT EFFECTING ON OPERATIONAL PERFORMANCE: A REVIEW PAPER</t>
  </si>
  <si>
    <t>ดร.ณัฎภัทรศญา เศรษฐโชติสมบัติ</t>
  </si>
  <si>
    <t>Mr.Kitichai Wongcharoensin</t>
  </si>
  <si>
    <t>การเพิ่มประสิทธิภาพการหยิบสินค้าด้วยการพัฒนาเทคโนโลยีบาร์โค้ดในคลังสินค้าทางอากาศ กรณีศึกษา บริษัท เคมีภัณฑ์และผลิตภัณฑ์รีไซเคิล เอบีซี จำกัด</t>
  </si>
  <si>
    <t>ดร.ทมนี สุกใส
อาจารย์อัญชลี หิรัญแพทย์</t>
  </si>
  <si>
    <t>21 เมษายน 2565</t>
  </si>
  <si>
    <t xml:space="preserve">นางสาวปิยธิดา แสงเขียว
นายธีรภัทร จันทร์ต๊ะบุตร
นายศิลา สีม่วง
นายจิรายุส แก้วจันทร์ </t>
  </si>
  <si>
    <t>คุณภาพการให้บริการของธุรกิจขนส่งสินค้าทางอากาศ กรณีศึกษา ท่าอากาศยานนานาชิติภูเก็ต จังหวัดภูเก็ด</t>
  </si>
  <si>
    <t>อาจารย์สราวุธ พุฒนวล
อาจารย์สันติพงศ์ จิโรจน์กุลกิจ</t>
  </si>
  <si>
    <t xml:space="preserve">นายวรยุทธ พิมพันธ์
นายพงศธร เที่ยงรัตน์
นางสาวพิชญา ทองเหลือง </t>
  </si>
  <si>
    <t>การพัฒนาบรรจุภัณฑ์ลอดช่องสมุนไพรรจนาของกลุ่มแม่บ้านปรกราษฎร์รังสฤษฎ์ ตำบลกระดังงา อำเภอบางคนที จังหวัดสมุทรสงคราม</t>
  </si>
  <si>
    <t>อาจารย์ ดร.พรรณี โรจนเบญจกุล</t>
  </si>
  <si>
    <t>วิทยาลัยสหเวชศาสตร์</t>
  </si>
  <si>
    <t>นางสาวราตรี หมัดอะด้ำ</t>
  </si>
  <si>
    <t xml:space="preserve">สบู่แชมพูโฟมกัญชาปรับสมดุลธาตุ </t>
  </si>
  <si>
    <t>อาจารย์ ดร.สุวดี โชคชัยศิริ</t>
  </si>
  <si>
    <t>นางสาวจิตรลดา วิเชียรวรรณ
นายพศิน วงศ์ราชบุตร
นางสาวสุกัญญา หวายสันเทียะ
นางสาวพรวดี สมพงษ์ชัยกุล
นางสาวสุพรรษา เปาทุย
นางสาวอารียา คงประจันทร์
นางสาวปิยะฉัตร โคนไธสง</t>
  </si>
  <si>
    <t>ครีมเกลือขัดภาชนะ</t>
  </si>
  <si>
    <t xml:space="preserve">อาจารย์ ดร.ณัษฐา กิจประเทือง
อาจารย์ ดร.รัตนา ปานเรียนแสน
อาจารย์ ดร.กันตพงษ์ ปราบสงบ
</t>
  </si>
  <si>
    <t xml:space="preserve">นางสาวสุดารัตน์ แซ่กือ
นางสาววรรชมล แก้วเกตุ
นางสาวปิยะฉัตร โคนไธสง
</t>
  </si>
  <si>
    <t>เก้าอี้นวดคลายเครียด</t>
  </si>
  <si>
    <t>ผู้ช่วยศาสตราจารย์ ดร.พีรดา ดามาพงษ์</t>
  </si>
  <si>
    <t>นางสาวทิพย์อรบุษย์ ทิพย์สุขุม</t>
  </si>
  <si>
    <t>บาธบอมซู</t>
  </si>
  <si>
    <t>อาจารย์ ดร.มุกดา โทแสง</t>
  </si>
  <si>
    <t>นางสาวปัทมภรณ์ บุญญาวรกุล</t>
  </si>
  <si>
    <t>มหัศจรรย์น้ำซาวข้าวบำบัดน้ำเสีย</t>
  </si>
  <si>
    <t>อาจารย์สุรีย์วรรณ สีลาดเลา</t>
  </si>
  <si>
    <t>นายณัฐวรรธน์ กลิ่นศรีสุข
นางสาวหทัยชนก วงษ์ประเสริฐ
นางสาวจันจิราภรณ์ เกษรา
นางสาวเบญจมาศ ทิพย์บรรจง
นายเชวง บุริวัฒน์</t>
  </si>
  <si>
    <t>ปัจจัยที่ส่งผลต่อพฤติกรรมการดูแลสุขภาพของประชาชนในตำบลกระดังงา อำเภอบางคนที จังหวัดสมุทรสงคราม</t>
  </si>
  <si>
    <t xml:space="preserve">อาจารย์สุณัฐชา เชาว์ไว
อาจารย์ศศิเพ็ญ ครุธชั่งทอง
</t>
  </si>
  <si>
    <t>นางสาวชานิตา กิมาคม</t>
  </si>
  <si>
    <t>การประยุกต์ใช้เทคโนโลยีเพื่อส่งเสริมการเรียนรู้สำหรับวิชาสถาปัตยกรรมคอมพิวเตอร์ด้วยระบบบนชิป</t>
  </si>
  <si>
    <t>อาจารย์ ดร.เศรษฐกาล โปร่งนุช
อาจารย์อภิรักษ์ ธิตินฤมิต
อาจารย์อพิณญา มุ่งอ้อมกลาง</t>
  </si>
  <si>
    <t>คณะเทคโนโลยีอุตสาหกรรม</t>
  </si>
  <si>
    <t>17-19 กุมภาพันธ์ 2565</t>
  </si>
  <si>
    <t>อภิมุข เพ็ชรภาน 
นิรชา กาญจนะคงคา</t>
  </si>
  <si>
    <t>ปัญหากฎหมายเกี่ยวกับการจ้างแรงงานหญิง:ศึกษากรณีสิทธิในการลาคลอดบุตรตามกฎหมายไทย เปรียบเทียบกฎหมายสวิตเซอร์แลนด์ และกฎหมายสวีเดน</t>
  </si>
  <si>
    <t>ผู้ช่วยศาสตราจารย์ ดร.กมลวรรณ อยู่วัฒนะ</t>
  </si>
  <si>
    <t>วิทยาลัยการเมืองและการปกครอง</t>
  </si>
  <si>
    <t>11 พฤศจิกายน 2564</t>
  </si>
  <si>
    <t>นางสาวเพชรดา ระเบียบ</t>
  </si>
  <si>
    <t>ปัญหาการบอกกล่าวการบังคับจำนอง:กรณีศึกษามาตรา 78 ประมวลกฎหมายแพ่งและพาณิชย์</t>
  </si>
  <si>
    <t>ผู้ช่วยศาสตราจารย์ ดร.ภาวิตา ค้าขาย</t>
  </si>
  <si>
    <t>16 ธันวาคม 2564</t>
  </si>
  <si>
    <t>นางสาวรุ่งอรุณ  เมืองมนต์</t>
  </si>
  <si>
    <t>การคุ้มครองแรงงานหญิงมีครรภ์:ศึกษากรณีการลาเพื่อให้นมบุตร</t>
  </si>
  <si>
    <t>อาจารย์สุรศักดิ์ มีบัว</t>
  </si>
  <si>
    <t>นางสาวเกสร ขลังธรรมเนียม 
นางสาวณัฎฐา รวดเร็ว
นางสาวศศิมา  ทองรักษ์
นางสาวสุกิจตา  อาปณิกานนท์</t>
  </si>
  <si>
    <t>ความสำเร็จของอุตสาหกรรมบันเทิงเกาหลีใต้ในไทย</t>
  </si>
  <si>
    <t>ผู้ช่วยศาสตราจารย์ ดร.วิจิตรา ศรีสอน</t>
  </si>
  <si>
    <t>9–10 มีนาคม 2565</t>
  </si>
  <si>
    <t>กุลธิดา อุ่นจิตต์
อัฏพร คงสุภาพศิริ
สาธิต ชวะโนทัย</t>
  </si>
  <si>
    <t>สวัสดิการสังคมของผู้สูงอายุในประเทศไทย</t>
  </si>
  <si>
    <t xml:space="preserve">ผู้ช่วยศาสตราจารย์ (พิเศษ) ดร.วัลลภ พิริยวรรธนะ
ผู้ช่วยศาสตราจารย์ ดร.จักรวาล สุขไมตรี
</t>
  </si>
  <si>
    <t>ณัฐรินีย์ ชื่นใจ</t>
  </si>
  <si>
    <t>ปัญหากฎหมายการควบคุมระบบปัญญาประดิษฐ์ : ศึกษากรณีอุตสาหกรรมรถยนต์</t>
  </si>
  <si>
    <t>อาจารย์ธนวัฒน พิสิฐจินดา
ดร.ขันทอง ใจดี</t>
  </si>
  <si>
    <t xml:space="preserve">ธนพร บุปผานิล
ไพลิน โพธิ์ร่ม
บุญชัย เงินโรจน์ประดิษฐ
</t>
  </si>
  <si>
    <t>ภาวะผู้นำของผู้บริหารและการบริหารงานตามหลักธรรมาภิบาล</t>
  </si>
  <si>
    <t>ผู้ช่วยศาสตราจารย์ ดร.วิลาสินี จินตลิขิตดี</t>
  </si>
  <si>
    <t>โปรดปราน ติ่งสรัตน์</t>
  </si>
  <si>
    <t>แนวทางการพัฒนาคุณภาพชีวิตการทำงานของพนักงาน สำนักงานเทศบาลตำบล ลำลูกกา จังหวัดปทุมธานี</t>
  </si>
  <si>
    <t>ผู้ช่วยศาสตราจารย์ พ.ต.ท.ดร.ไวพจน์ กุลาชัย</t>
  </si>
  <si>
    <t>เลื่อง ภัทรนาคเรือง</t>
  </si>
  <si>
    <t>เสรีภาพทางวิชาการตามรัฐธรรมนูญ พ.ศ. 2560 : ศึกษากรณีข้อผิดพลาดคลาดเคลื่อนของการอ้างอิงในงานทางวิชาการที่มิได้กระทบต่อข้อเสนอหลักของงานทางวิชาการ</t>
  </si>
  <si>
    <t>ผู้ช่วยศาสตราจารย์ไพบูลย์ ชูวัฒนกิจ</t>
  </si>
  <si>
    <t>อรรฆพล ยุทธศักดิ์</t>
  </si>
  <si>
    <t>การศึกษาผลสัมฤทธิ์ทางการเรียนวิชาคณิตศาสตร์ เรื่อง สมการเชิงเส้นสองตัวแปรในการจัดการเรียนรู้โดยใช้แนวคิดเกมมิฟิเคชัน ของนักเรียนชั้นมัธยมศึกษาปีที่ 1/1 โรงเรียนฤทธิณรงค์รอน</t>
  </si>
  <si>
    <t>อาจารย์ช่อเอื้อง อุทิตะสาร</t>
  </si>
  <si>
    <t>คณะครุศาสตร์</t>
  </si>
  <si>
    <t>18 มีนาคม 2565</t>
  </si>
  <si>
    <t xml:space="preserve">นางสาวนันท์นภัส อินทร์แดง </t>
  </si>
  <si>
    <t>การพัฒนาความสามารถการพูดในที่ประชุมชนโดยใช้โมบายแอปพลิเคชันร่วมกับการให้ข้อมูลย้อนกลับของนักเรียนชั้นมัธยมศึกษาปีที่ 5/9 โรงเรียนราชวินิต มัธยม</t>
  </si>
  <si>
    <t>ผู้ช่วยศาสตราจารย์ ดร.วิภาวรรณ  เอกวรรณัง</t>
  </si>
  <si>
    <t xml:space="preserve">นางสาวสุกัญญา ขันติกุล </t>
  </si>
  <si>
    <t>การพัฒนาทักษะการพูดโดยใช้ละครเป็นฐาน (Drama-based Pedagogy) ของนักเรียนชั้นมัธยมศึกษาปีที่ 4 โรงเรียนมหรรณพาราม</t>
  </si>
  <si>
    <t>ผู้ช่วยศาสตราจารย์ ดร.ดวงกมล ฐิติเวส</t>
  </si>
  <si>
    <t xml:space="preserve">นายโยเซฟ ดุลยพล </t>
  </si>
  <si>
    <t>การพัฒนาผลสัมฤทธิ์ทางการเรียน เรื่อง ภัยพิบัติทางธรรมชาติและการจัดการทรัพยากรธรรมชาติและสิ่งแวดล้อม ด้วยการจัดการเรียนรู้โดยใช้ปัญหาเป็นฐาน (Problem-Based Learning) ของนักเรียนชั้นมัธยมศึกษาปีที่ 2/1 โรงเรียนมัธยมวัดเบญจมบพิตร</t>
  </si>
  <si>
    <t>อาจารย์วีรพจน์ รัตนวาร</t>
  </si>
  <si>
    <t xml:space="preserve">นายณธีพัฒน์ ธนกรจิระวัฒน์ </t>
  </si>
  <si>
    <t>ผลการจัดการเรียนรู้เชิงรุกร่วมกับการใช้อินโฟกราฟิก เรื่อง พลังงานความร้อน เพื่อส่งเสริมทักษะการคิดวิเคราะห์ ของนักเรียนชั้นมัธยมศึกษาปีที่ 1 โรงเรียนวัดเขมาภิรตาราม</t>
  </si>
  <si>
    <t>ผู้ช่วยศาสตราจารย์ ดร.สุมาลี เทียนทองดี</t>
  </si>
  <si>
    <t>นายมนวิชญ์ มากสังข์</t>
  </si>
  <si>
    <t>ทิศทางการพัฒนาหลักสูตรศิลปศาสตรบัณฑิต สาขาวิชาภาษาอังกฤษธุรกิจ</t>
  </si>
  <si>
    <t>อาจารย์อนันตชัย เอกะ              
อาจารย์ ดร.อังค์วรา เหลืองนภา          
ผู้ช่วยศาสตราจารย์ ดร.สุวรีย์ ยอดฉิม</t>
  </si>
  <si>
    <t>คณะมนุษยศาสตร์และสังคมศาสตร์</t>
  </si>
  <si>
    <t>กณิกา แสนศรีสม</t>
  </si>
  <si>
    <t xml:space="preserve">รายการคำศัพท์ที่พบบ่อยในธุรกิจการซื้อขายเพื่อการส่งออก </t>
  </si>
  <si>
    <t>อาจารย์ปทิตตา อัคราธนกุล              
ผู้ช่วยศาสตราจารย์ ดร.สุวรีย์ ยอดฉิม
อาจารย์สุณัฐา กรุดทอง</t>
  </si>
  <si>
    <t>จุฑาภรณ์ อยู่นวล</t>
  </si>
  <si>
    <t xml:space="preserve">คำศัพท์และคำปรากฏร่วมที่พบบ่อยในตัวอย่างข้อสอบโทอิคและในรายการคาปรากฏร่วมภาษาอังกฤษเชิงวิชาการ
</t>
  </si>
  <si>
    <t>อาจารย์จินต์จิรา บุญชูตระกูล       
อาจารย์ ดร.อังค์วรา เหลืองนภา</t>
  </si>
  <si>
    <t>จุฑามาศ สุนทรศรี</t>
  </si>
  <si>
    <t>การวิเคราะห์อัตถภาคของโปรไฟล์บริษัทโลจิสติกส์</t>
  </si>
  <si>
    <t>อาจารย์นภาศรี สุวรรณโชติ           
อาจารย์ ดร.อังค์วรา เหลืองนภา</t>
  </si>
  <si>
    <t>ภัทรมน ตะนาวศรี                     
พรพิมล สมพูม</t>
  </si>
  <si>
    <t>การศึกษาคำปรากฏร่วมภาษาอังกฤษในจดหมายธุรกิจ</t>
  </si>
  <si>
    <t>อาจารย์ ดร.อังค์วรา เหลืองนภา</t>
  </si>
  <si>
    <t>ชนิกานต์ เศรษฐพงศ์</t>
  </si>
  <si>
    <t>English Compound Words from Online Smartphone Advertisements</t>
  </si>
  <si>
    <t xml:space="preserve">ผู้ช่วยศาสตราจารย์ ดร.สุวรีย์ ยอดฉิม               
อาจารย์ ดร.อังค์วรา เหลืองนภา </t>
  </si>
  <si>
    <t>หัสวรรษ สุวรรณพันธ์</t>
  </si>
  <si>
    <t>Effectiveness of Using a Thermal Wound Dressing in the Mother after Childbirth</t>
  </si>
  <si>
    <t>อาจารย์รังสิมา พัสระ
ผู้ช่วยศาสตราจารย์ ดร.มัณทนาวดี เมธาพัฒนะ</t>
  </si>
  <si>
    <t>วิทยาลัยพยาบาลและสุขภาพ</t>
  </si>
  <si>
    <t>27 เมษายน 2565</t>
  </si>
  <si>
    <t>Manaporn Tungjansangsri
Naruemon Pholsawang
Donnapa Seetorn</t>
  </si>
  <si>
    <t>The standard of service of a small hotel for tourists in Bangkok After the epidemic situation of the coronavirus 2019</t>
  </si>
  <si>
    <t xml:space="preserve">อาจารย์ ดร.วีระ วีระโสภณ
อาจารย์บัว ศรีคช
อาจารย์ ดร.บุญทา ชัยเลิศ
</t>
  </si>
  <si>
    <t>วิทยาลัยการจัดการอุตสาหกรรมบริการ</t>
  </si>
  <si>
    <t xml:space="preserve">Pimchanok Somkhuan
</t>
  </si>
  <si>
    <t>The study of satisfaction and behavior of the consumer’s choice of choosing Cafe Amazon in PTT’s service station in Chonburi</t>
  </si>
  <si>
    <t>อาจารย์กมลลักษณ์ โพธิ์พันธุ์</t>
  </si>
  <si>
    <t xml:space="preserve">Sirimon Sangthong
</t>
  </si>
  <si>
    <t>Factors Influencing Passengers’ Decision in Selecting an Airline During the Covid-19 Pandemic</t>
  </si>
  <si>
    <t>อาจารย์ขนิษฐา เจริญนิตย์</t>
  </si>
  <si>
    <t>Siranya Chaipakdee
Phuwadet Kraichumpol</t>
  </si>
  <si>
    <t>Air Travelers’ Perception on the COVID-19 Vaccination</t>
  </si>
  <si>
    <t>อาจารย์กรวินท์ กังวล</t>
  </si>
  <si>
    <t>Ratchanat Somnukwanpailoj 
Guntiga Chinwicha
Warakorn Padungkit</t>
  </si>
  <si>
    <t>Impact of Employee Engagement and Employee Performance Toward Service Quality: A Case Study of Airline Ground Service Agents</t>
  </si>
  <si>
    <t>อาจารย์เทพลักษณ์ โกมลวณิช</t>
  </si>
  <si>
    <t>Bussayarin Chawanontsonsiri
Monnapat Srichai</t>
  </si>
  <si>
    <t>Influencing of Advertising Media on Passengers’ Choices of Airline</t>
  </si>
  <si>
    <t>อาจารย์นิสรา แพทย์รังษี</t>
  </si>
  <si>
    <t>Kittitas Boonjom
Tanatcha Ramlee
Puwakorn Tantechasa</t>
  </si>
  <si>
    <t>The Confidence of Tourists in The Service Quality of Hotels Converted into Hospitel in the Post-Covid-19 Pandemic Situation</t>
  </si>
  <si>
    <t>อาจารย์ ดร.นรินทร์ ยืนทน</t>
  </si>
  <si>
    <t>Arisara Kerdsai
Suchada  Nulek
Pimprapapan Jaidee
Suppawan Chaitham
Panisara Thongon</t>
  </si>
  <si>
    <t>The Study of Thai Tourist Behavior Towards the New Normal Era Under the Best Concept by the Tourism Authority of Thailand</t>
  </si>
  <si>
    <t>อาจารย์โสภาวรรณ ตรีสุวรรณ์
อาจารย์อรนพัฒน์ เหมือนเผ่าพงษ์</t>
  </si>
  <si>
    <t>Bunsita Sukprasoet
Patcharaporn  Prommee
Lalita Chatcharawan
Pimpisut Chaipanha
Pinkamon Bunprasert</t>
  </si>
  <si>
    <t>Café Hopping as a Pop Culture Influencing Tourism in Khao Kho, Phetchabun</t>
  </si>
  <si>
    <t>อาจารย์ ดร.ศิริเพ็ญ เยี่ยมจรรยา</t>
  </si>
  <si>
    <t xml:space="preserve">Ganyapak Promduang
</t>
  </si>
  <si>
    <t>Post COVID-19 Recovery with a Resilience- based Approach of Bangkok SME Travel Companies</t>
  </si>
  <si>
    <t>อาจารย์สกุล จริยาแจ่มสิทธิ์</t>
  </si>
  <si>
    <t xml:space="preserve">Napatsak Lervirainalis
</t>
  </si>
  <si>
    <t>Factors Affecting Uses of Blockchain Technology and Cryptocurrencies in the Tourism Industry</t>
  </si>
  <si>
    <t>อาจาร์สุภัคศิริ ปราการเจริญ</t>
  </si>
  <si>
    <t xml:space="preserve">Patcharapon Phetsri
</t>
  </si>
  <si>
    <t>To study the factors of marketing mix (7Ps) that affect the purchase satisfaction of Thai orchids among the European tourists</t>
  </si>
  <si>
    <t>อาจารย์ ดร.ศุภศักดิ์ เงาประเสริฐวงศ์</t>
  </si>
  <si>
    <t xml:space="preserve">Thawat Laohaarunothai
</t>
  </si>
  <si>
    <t>How can music improve your study or work efficiency</t>
  </si>
  <si>
    <t>รองศาสตราจารย์ ดร.Denis S. Ushakov</t>
  </si>
  <si>
    <t xml:space="preserve">Woraphorn Chalermsakornkiet
</t>
  </si>
  <si>
    <t>Adaption of Aviation Industry toward an Aging Society</t>
  </si>
  <si>
    <t>อาจารย์รจนารถ วรมนตรี</t>
  </si>
  <si>
    <t>Thitima Khumwong
Gunthas Apiromchotikul
Patiphan Thammarat</t>
  </si>
  <si>
    <t>ผลกระทบของ COVID19 ต่อภาคธุรกิจในประเทศไทย</t>
  </si>
  <si>
    <t>ผู้ช่วยศาสตราจารย์กวินพัฒน์ เลิศพงษ์มณี
อาจารย์ชัชรินทร์ ศาสตร์เสริม
รองศาสตราจารย์ ดร.ดวงสมร รุ่งสวรรค์โพธิ์</t>
  </si>
  <si>
    <t>คณะวิทยาการจัดการ</t>
  </si>
  <si>
    <t>ณัฎฐากร พลสวัสดิ์
ธัญวรรน ภวันตุ
รณัฐ เรืองจารูญ
รามาชัย คีรีสันติกุล</t>
  </si>
  <si>
    <t>สุคนธบำบัด และแนวทางการออกแบบสภาพแวดล้อมเพื่อส่งเสริมสุขภาพ
Aromatherapy and environmental design to promote health</t>
  </si>
  <si>
    <t>อาจารย์ภาวิณ สุทธินนท์</t>
  </si>
  <si>
    <t>วิทยาลัยสถาปัตยกรรมศาสตร์</t>
  </si>
  <si>
    <t>27 พฤษภาคม 2565</t>
  </si>
  <si>
    <t>นายกรวิชญ์ ศรีสุทธิพันธ์</t>
  </si>
  <si>
    <t>แนวคิดการออกแบบพื้นที่และองค์ประกอบทางสถาปัตยกรรมประเภทโรงแรมสำหรับคนรักสัตว์</t>
  </si>
  <si>
    <t>ผู้ช่วยศาสตราจารย์ ฐิติรัตน์  หมื่นอนันต์</t>
  </si>
  <si>
    <t>นางสาวสุขพัชชานันท์ ชาญพิทูร</t>
  </si>
  <si>
    <t>สาน ศิลป์ เสียง ดุริยางคศาสตร์  แนวคิดและสภาพแวดล้อมของพื้นที่การศึกษาดุริยางคศาสตร์</t>
  </si>
  <si>
    <t>อาจารย์สุริยันต์  จันทร์สว่าง</t>
  </si>
  <si>
    <t>นางสาวชนิกามาศฐ์  ศรวิเศษ</t>
  </si>
  <si>
    <t xml:space="preserve">พื้นที่สร้างสรรค์และนวัตกรรมสำหรับคราฟต์เบียร์ไทย
</t>
  </si>
  <si>
    <t>อาจารย์ ดร.ชนกพร ไผทสิทธิกุล</t>
  </si>
  <si>
    <t>นางสาวเก็จมณีย์ ลาลบ</t>
  </si>
  <si>
    <t xml:space="preserve">โครงสร้างและการออกแบบพิพิธภัณฑ์การบินอากาศยานและอวกาศยาน
</t>
  </si>
  <si>
    <t xml:space="preserve">ผู้ช่วยศาสตราจารย์ ดร.สมบูรณ์ เวสน์ </t>
  </si>
  <si>
    <t>นางสาวณัฐวรรณ กลับไชย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</si>
</sst>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[$-101041E]d\ mmmm\ yyyy"/>
  </numFmts>
  <fonts count="19" x14ac:knownFonts="1">
    <font>
      <sz val="11"/>
      <color theme="1"/>
      <name val="Tahoma"/>
      <scheme val="minor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0000"/>
        <bgColor rgb="FFFF0000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2" fillId="0" borderId="2" xfId="0" applyFont="1" applyBorder="1"/>
    <xf numFmtId="0" fontId="3" fillId="3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2" fillId="0" borderId="3" xfId="0" applyFont="1" applyBorder="1"/>
    <xf numFmtId="0" fontId="4" fillId="0" borderId="0" xfId="0" applyFont="1"/>
    <xf numFmtId="0" fontId="5" fillId="4" borderId="0" xfId="0" applyFont="1" applyFill="1" applyBorder="1" applyAlignment="1">
      <alignment horizontal="left" vertical="top"/>
    </xf>
    <xf numFmtId="0" fontId="4" fillId="0" borderId="0" xfId="0" applyFont="1" applyAlignment="1"/>
    <xf numFmtId="0" fontId="1" fillId="5" borderId="4" xfId="0" applyFont="1" applyFill="1" applyBorder="1" applyAlignment="1">
      <alignment horizontal="center" vertical="top"/>
    </xf>
    <xf numFmtId="0" fontId="2" fillId="0" borderId="5" xfId="0" applyFont="1" applyBorder="1"/>
    <xf numFmtId="0" fontId="6" fillId="3" borderId="5" xfId="0" applyFont="1" applyFill="1" applyBorder="1" applyAlignment="1">
      <alignment vertical="top"/>
    </xf>
    <xf numFmtId="0" fontId="4" fillId="3" borderId="5" xfId="0" applyFont="1" applyFill="1" applyBorder="1"/>
    <xf numFmtId="0" fontId="4" fillId="3" borderId="0" xfId="0" applyFont="1" applyFill="1" applyBorder="1"/>
    <xf numFmtId="0" fontId="3" fillId="3" borderId="0" xfId="0" applyFont="1" applyFill="1" applyBorder="1" applyAlignment="1">
      <alignment vertical="top"/>
    </xf>
    <xf numFmtId="0" fontId="1" fillId="5" borderId="0" xfId="0" applyFont="1" applyFill="1" applyBorder="1" applyAlignment="1">
      <alignment horizontal="center" vertical="top"/>
    </xf>
    <xf numFmtId="0" fontId="2" fillId="0" borderId="6" xfId="0" applyFont="1" applyBorder="1"/>
    <xf numFmtId="0" fontId="7" fillId="0" borderId="0" xfId="0" applyFont="1"/>
    <xf numFmtId="0" fontId="5" fillId="4" borderId="7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center" vertical="top"/>
    </xf>
    <xf numFmtId="0" fontId="2" fillId="0" borderId="7" xfId="0" applyFont="1" applyBorder="1"/>
    <xf numFmtId="0" fontId="2" fillId="0" borderId="9" xfId="0" applyFont="1" applyBorder="1"/>
    <xf numFmtId="0" fontId="8" fillId="3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8" fillId="3" borderId="12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2" fillId="0" borderId="4" xfId="0" applyFont="1" applyBorder="1"/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top"/>
    </xf>
    <xf numFmtId="0" fontId="8" fillId="0" borderId="14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top" wrapText="1"/>
    </xf>
    <xf numFmtId="187" fontId="9" fillId="4" borderId="15" xfId="0" applyNumberFormat="1" applyFont="1" applyFill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1" fontId="5" fillId="4" borderId="14" xfId="0" applyNumberFormat="1" applyFont="1" applyFill="1" applyBorder="1" applyAlignment="1">
      <alignment horizontal="center" vertical="top" wrapText="1"/>
    </xf>
    <xf numFmtId="188" fontId="5" fillId="4" borderId="14" xfId="0" applyNumberFormat="1" applyFont="1" applyFill="1" applyBorder="1" applyAlignment="1">
      <alignment horizontal="center" vertical="top" wrapText="1"/>
    </xf>
    <xf numFmtId="0" fontId="10" fillId="4" borderId="14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1" fillId="7" borderId="14" xfId="0" applyFont="1" applyFill="1" applyBorder="1" applyAlignment="1">
      <alignment horizontal="center" vertical="center" wrapText="1"/>
    </xf>
    <xf numFmtId="1" fontId="9" fillId="0" borderId="14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 wrapText="1"/>
    </xf>
    <xf numFmtId="0" fontId="5" fillId="4" borderId="14" xfId="0" applyFont="1" applyFill="1" applyBorder="1" applyAlignment="1">
      <alignment horizontal="left" vertical="top" wrapText="1"/>
    </xf>
    <xf numFmtId="0" fontId="8" fillId="4" borderId="0" xfId="0" applyFont="1" applyFill="1" applyBorder="1" applyAlignment="1">
      <alignment horizontal="left" vertical="top"/>
    </xf>
    <xf numFmtId="0" fontId="5" fillId="0" borderId="8" xfId="0" applyFont="1" applyBorder="1" applyAlignment="1">
      <alignment vertical="top" wrapText="1"/>
    </xf>
    <xf numFmtId="1" fontId="9" fillId="4" borderId="14" xfId="0" applyNumberFormat="1" applyFont="1" applyFill="1" applyBorder="1" applyAlignment="1">
      <alignment horizontal="center" vertical="top"/>
    </xf>
    <xf numFmtId="0" fontId="5" fillId="4" borderId="8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187" fontId="13" fillId="3" borderId="14" xfId="0" applyNumberFormat="1" applyFont="1" applyFill="1" applyBorder="1" applyAlignment="1">
      <alignment horizontal="center" vertical="top" wrapText="1"/>
    </xf>
    <xf numFmtId="0" fontId="12" fillId="3" borderId="14" xfId="0" applyFont="1" applyFill="1" applyBorder="1" applyAlignment="1">
      <alignment horizontal="center" vertical="top" wrapText="1"/>
    </xf>
    <xf numFmtId="1" fontId="12" fillId="3" borderId="14" xfId="0" applyNumberFormat="1" applyFont="1" applyFill="1" applyBorder="1" applyAlignment="1">
      <alignment horizontal="center" vertical="top" wrapText="1"/>
    </xf>
    <xf numFmtId="188" fontId="12" fillId="3" borderId="14" xfId="0" applyNumberFormat="1" applyFont="1" applyFill="1" applyBorder="1" applyAlignment="1">
      <alignment horizontal="center" vertical="top" wrapText="1"/>
    </xf>
    <xf numFmtId="0" fontId="14" fillId="3" borderId="14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vertical="top" wrapText="1"/>
    </xf>
    <xf numFmtId="0" fontId="15" fillId="8" borderId="14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 wrapText="1"/>
    </xf>
    <xf numFmtId="0" fontId="12" fillId="6" borderId="14" xfId="0" applyFont="1" applyFill="1" applyBorder="1" applyAlignment="1">
      <alignment horizontal="center" vertical="center"/>
    </xf>
    <xf numFmtId="0" fontId="4" fillId="4" borderId="0" xfId="0" applyFont="1" applyFill="1" applyBorder="1"/>
    <xf numFmtId="0" fontId="5" fillId="4" borderId="14" xfId="0" applyFont="1" applyFill="1" applyBorder="1" applyAlignment="1">
      <alignment horizontal="center" vertical="top"/>
    </xf>
    <xf numFmtId="188" fontId="5" fillId="4" borderId="14" xfId="0" applyNumberFormat="1" applyFont="1" applyFill="1" applyBorder="1" applyAlignment="1">
      <alignment horizontal="center" vertical="top"/>
    </xf>
    <xf numFmtId="0" fontId="16" fillId="10" borderId="0" xfId="0" applyFont="1" applyFill="1" applyBorder="1"/>
    <xf numFmtId="0" fontId="17" fillId="10" borderId="0" xfId="0" applyFont="1" applyFill="1" applyBorder="1" applyAlignment="1">
      <alignment horizontal="left" vertical="top"/>
    </xf>
    <xf numFmtId="0" fontId="7" fillId="10" borderId="0" xfId="0" applyFont="1" applyFill="1" applyBorder="1"/>
    <xf numFmtId="187" fontId="5" fillId="4" borderId="0" xfId="0" applyNumberFormat="1" applyFont="1" applyFill="1" applyBorder="1" applyAlignment="1">
      <alignment horizontal="left" vertical="top"/>
    </xf>
    <xf numFmtId="1" fontId="5" fillId="4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15" fillId="4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4" fillId="3" borderId="2" xfId="0" applyFont="1" applyFill="1" applyBorder="1"/>
    <xf numFmtId="0" fontId="5" fillId="3" borderId="2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center" vertical="top"/>
    </xf>
    <xf numFmtId="0" fontId="2" fillId="0" borderId="16" xfId="0" applyFont="1" applyBorder="1"/>
    <xf numFmtId="0" fontId="1" fillId="5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horizontal="left" vertical="top"/>
    </xf>
    <xf numFmtId="0" fontId="1" fillId="5" borderId="13" xfId="0" applyFont="1" applyFill="1" applyBorder="1" applyAlignment="1">
      <alignment horizontal="center" vertical="top"/>
    </xf>
    <xf numFmtId="0" fontId="18" fillId="4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4" xfId="0" applyFont="1" applyBorder="1" applyAlignment="1">
      <alignment horizontal="left" vertical="top"/>
    </xf>
    <xf numFmtId="14" fontId="5" fillId="0" borderId="14" xfId="0" applyNumberFormat="1" applyFont="1" applyBorder="1" applyAlignment="1">
      <alignment horizontal="left" vertical="top"/>
    </xf>
    <xf numFmtId="0" fontId="5" fillId="4" borderId="14" xfId="0" applyFont="1" applyFill="1" applyBorder="1" applyAlignment="1">
      <alignment horizontal="left" vertical="top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15" fontId="5" fillId="0" borderId="14" xfId="0" quotePrefix="1" applyNumberFormat="1" applyFont="1" applyBorder="1" applyAlignment="1">
      <alignment horizontal="center" vertical="top" wrapText="1"/>
    </xf>
    <xf numFmtId="14" fontId="5" fillId="0" borderId="14" xfId="0" applyNumberFormat="1" applyFont="1" applyBorder="1" applyAlignment="1">
      <alignment horizontal="left" vertical="top" wrapText="1"/>
    </xf>
    <xf numFmtId="0" fontId="5" fillId="0" borderId="7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189" fontId="5" fillId="0" borderId="14" xfId="0" applyNumberFormat="1" applyFont="1" applyBorder="1" applyAlignment="1">
      <alignment horizontal="center" vertical="top"/>
    </xf>
    <xf numFmtId="14" fontId="5" fillId="0" borderId="14" xfId="0" applyNumberFormat="1" applyFont="1" applyBorder="1" applyAlignment="1">
      <alignment horizontal="center" vertical="top" wrapText="1"/>
    </xf>
    <xf numFmtId="14" fontId="5" fillId="0" borderId="9" xfId="0" applyNumberFormat="1" applyFont="1" applyBorder="1" applyAlignment="1">
      <alignment horizontal="left" vertical="top"/>
    </xf>
    <xf numFmtId="14" fontId="5" fillId="0" borderId="11" xfId="0" applyNumberFormat="1" applyFont="1" applyBorder="1" applyAlignment="1">
      <alignment horizontal="left" vertical="top"/>
    </xf>
    <xf numFmtId="0" fontId="5" fillId="4" borderId="13" xfId="0" applyFont="1" applyFill="1" applyBorder="1" applyAlignment="1">
      <alignment horizontal="left" vertical="top"/>
    </xf>
    <xf numFmtId="49" fontId="5" fillId="0" borderId="14" xfId="0" applyNumberFormat="1" applyFont="1" applyBorder="1" applyAlignment="1">
      <alignment horizontal="center" vertical="top" wrapText="1"/>
    </xf>
    <xf numFmtId="0" fontId="5" fillId="4" borderId="10" xfId="0" applyFont="1" applyFill="1" applyBorder="1" applyAlignment="1">
      <alignment horizontal="left" vertical="top" wrapText="1"/>
    </xf>
    <xf numFmtId="0" fontId="5" fillId="4" borderId="10" xfId="0" applyFont="1" applyFill="1" applyBorder="1" applyAlignment="1">
      <alignment horizontal="center" vertical="top"/>
    </xf>
    <xf numFmtId="0" fontId="5" fillId="4" borderId="8" xfId="0" applyFont="1" applyFill="1" applyBorder="1" applyAlignment="1">
      <alignment horizontal="left" vertical="top"/>
    </xf>
    <xf numFmtId="0" fontId="5" fillId="4" borderId="13" xfId="0" applyFont="1" applyFill="1" applyBorder="1" applyAlignment="1">
      <alignment horizontal="left" vertical="top" wrapText="1"/>
    </xf>
    <xf numFmtId="14" fontId="5" fillId="0" borderId="13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8%20&#3648;&#3604;&#3639;&#3629;&#3609;/&#3649;&#3610;&#3610;&#3648;&#3585;&#3655;&#3610;&#3618;&#3640;&#3607;&#3608;&#3624;&#3634;&#3626;&#3605;&#3619;&#3660;&#3607;&#3637;&#3656;%201-2565%20&#3619;&#3629;&#3610;%208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1000"/>
  <sheetViews>
    <sheetView tabSelected="1" zoomScale="85" zoomScaleNormal="85" workbookViewId="0">
      <pane xSplit="3" ySplit="5" topLeftCell="D15" activePane="bottomRight" state="frozen"/>
      <selection activeCell="K19" sqref="K19"/>
      <selection pane="topRight" activeCell="K19" sqref="K19"/>
      <selection pane="bottomLeft" activeCell="K19" sqref="K19"/>
      <selection pane="bottomRight" activeCell="K19" sqref="K19"/>
    </sheetView>
  </sheetViews>
  <sheetFormatPr defaultColWidth="12.625" defaultRowHeight="15" customHeight="1" x14ac:dyDescent="0.4"/>
  <cols>
    <col min="1" max="1" width="9.875" style="8" customWidth="1"/>
    <col min="2" max="2" width="12.75" style="8" customWidth="1"/>
    <col min="3" max="3" width="28.875" style="8" customWidth="1"/>
    <col min="4" max="4" width="9" style="8" customWidth="1"/>
    <col min="5" max="7" width="19.875" style="8" customWidth="1"/>
    <col min="8" max="8" width="21.375" style="8" customWidth="1"/>
    <col min="9" max="9" width="19.125" style="8" customWidth="1"/>
    <col min="10" max="10" width="18.375" style="8" customWidth="1"/>
    <col min="11" max="11" width="23.875" style="8" customWidth="1"/>
    <col min="12" max="12" width="49.75" style="8" customWidth="1"/>
    <col min="13" max="13" width="17.375" style="8" customWidth="1"/>
    <col min="14" max="38" width="9" style="8" customWidth="1"/>
    <col min="39" max="16384" width="12.625" style="8"/>
  </cols>
  <sheetData>
    <row r="1" spans="1:38" ht="24.75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2"/>
      <c r="I1" s="4" t="s">
        <v>2</v>
      </c>
      <c r="J1" s="5"/>
      <c r="K1" s="6"/>
      <c r="L1" s="6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</row>
    <row r="2" spans="1:38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4"/>
      <c r="I2" s="15" t="s">
        <v>5</v>
      </c>
      <c r="J2" s="16"/>
      <c r="K2" s="17"/>
      <c r="L2" s="1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ht="24" customHeight="1" x14ac:dyDescent="0.4">
      <c r="A3" s="18" t="s">
        <v>6</v>
      </c>
      <c r="B3" s="18" t="s">
        <v>7</v>
      </c>
      <c r="C3" s="18" t="s">
        <v>8</v>
      </c>
      <c r="D3" s="18" t="s">
        <v>9</v>
      </c>
      <c r="E3" s="19" t="s">
        <v>10</v>
      </c>
      <c r="F3" s="20"/>
      <c r="G3" s="20"/>
      <c r="H3" s="20"/>
      <c r="I3" s="20"/>
      <c r="J3" s="21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24" x14ac:dyDescent="0.4">
      <c r="A4" s="22" t="s">
        <v>11</v>
      </c>
      <c r="B4" s="23" t="s">
        <v>12</v>
      </c>
      <c r="C4" s="5"/>
      <c r="D4" s="24" t="s">
        <v>13</v>
      </c>
      <c r="E4" s="25" t="s">
        <v>14</v>
      </c>
      <c r="F4" s="10"/>
      <c r="G4" s="10"/>
      <c r="H4" s="26"/>
      <c r="I4" s="27" t="s">
        <v>15</v>
      </c>
      <c r="J4" s="27" t="s">
        <v>16</v>
      </c>
      <c r="K4" s="28" t="s">
        <v>17</v>
      </c>
      <c r="L4" s="28" t="s">
        <v>18</v>
      </c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ht="24" customHeight="1" x14ac:dyDescent="0.4">
      <c r="A5" s="29"/>
      <c r="B5" s="30"/>
      <c r="C5" s="26"/>
      <c r="D5" s="29"/>
      <c r="E5" s="31" t="s">
        <v>19</v>
      </c>
      <c r="F5" s="31" t="s">
        <v>20</v>
      </c>
      <c r="G5" s="31" t="s">
        <v>21</v>
      </c>
      <c r="H5" s="32" t="s">
        <v>22</v>
      </c>
      <c r="I5" s="29"/>
      <c r="J5" s="29"/>
      <c r="K5" s="29"/>
      <c r="L5" s="29"/>
      <c r="M5" s="7"/>
      <c r="N5" s="33" t="s">
        <v>12</v>
      </c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23.25" customHeight="1" x14ac:dyDescent="0.4">
      <c r="A6" s="34">
        <v>1</v>
      </c>
      <c r="B6" s="35" t="s">
        <v>23</v>
      </c>
      <c r="C6" s="21"/>
      <c r="D6" s="36">
        <v>5</v>
      </c>
      <c r="E6" s="37">
        <v>5</v>
      </c>
      <c r="F6" s="37"/>
      <c r="G6" s="37"/>
      <c r="H6" s="38">
        <f t="shared" ref="H6:H21" si="0">IFERROR(SUM(E6:G6),0)</f>
        <v>5</v>
      </c>
      <c r="I6" s="39">
        <f t="shared" ref="I6:I20" si="1">IF(H6=0,0,IF(H6="N/A",1,IF(H6&lt;=$N$8,1,IF(H6=$O$8,2,IF(H6&lt;$O$8,(((H6-$N$8)/$R$6)+1),IF(H6=$P$8,3,IF(H6&lt;$P$8,(((H6-$O$8)/$R$6)+2),IF(H6=$Q$8,4,IF(H6&lt;$Q$8,(((H6-$P$8)/$R$6)+3),IF(H6&gt;=$R$8,5,IF(H6&lt;$R$8,(((H6-$Q$8)/$R$6)+4),0)))))))))))</f>
        <v>5</v>
      </c>
      <c r="J6" s="40" t="str">
        <f t="shared" ref="J6:J21" si="2">IF(I6=5,"ü","û")</f>
        <v>ü</v>
      </c>
      <c r="K6" s="41">
        <v>5</v>
      </c>
      <c r="L6" s="41" t="s">
        <v>24</v>
      </c>
      <c r="M6" s="7"/>
      <c r="N6" s="7" t="s">
        <v>25</v>
      </c>
      <c r="O6" s="7"/>
      <c r="P6" s="7"/>
      <c r="Q6" s="7"/>
      <c r="R6" s="7">
        <v>1</v>
      </c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3.25" customHeight="1" x14ac:dyDescent="0.4">
      <c r="A7" s="34">
        <v>2</v>
      </c>
      <c r="B7" s="35" t="s">
        <v>26</v>
      </c>
      <c r="C7" s="21"/>
      <c r="D7" s="36">
        <v>5</v>
      </c>
      <c r="E7" s="37"/>
      <c r="F7" s="37"/>
      <c r="G7" s="37"/>
      <c r="H7" s="38">
        <f t="shared" si="0"/>
        <v>0</v>
      </c>
      <c r="I7" s="39">
        <f t="shared" si="1"/>
        <v>0</v>
      </c>
      <c r="J7" s="40" t="str">
        <f t="shared" si="2"/>
        <v>û</v>
      </c>
      <c r="K7" s="37">
        <v>0</v>
      </c>
      <c r="L7" s="37" t="s">
        <v>24</v>
      </c>
      <c r="M7" s="7"/>
      <c r="N7" s="42" t="s">
        <v>27</v>
      </c>
      <c r="O7" s="42" t="s">
        <v>28</v>
      </c>
      <c r="P7" s="42" t="s">
        <v>29</v>
      </c>
      <c r="Q7" s="42" t="s">
        <v>30</v>
      </c>
      <c r="R7" s="42" t="s">
        <v>31</v>
      </c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</row>
    <row r="8" spans="1:38" ht="23.25" customHeight="1" x14ac:dyDescent="0.4">
      <c r="A8" s="34">
        <v>3</v>
      </c>
      <c r="B8" s="35" t="s">
        <v>32</v>
      </c>
      <c r="C8" s="21"/>
      <c r="D8" s="36">
        <v>5</v>
      </c>
      <c r="E8" s="37">
        <v>6</v>
      </c>
      <c r="F8" s="37"/>
      <c r="G8" s="37"/>
      <c r="H8" s="38">
        <f t="shared" si="0"/>
        <v>6</v>
      </c>
      <c r="I8" s="39">
        <f t="shared" si="1"/>
        <v>5</v>
      </c>
      <c r="J8" s="40" t="str">
        <f t="shared" si="2"/>
        <v>ü</v>
      </c>
      <c r="K8" s="37">
        <v>5</v>
      </c>
      <c r="L8" s="37" t="s">
        <v>24</v>
      </c>
      <c r="M8" s="7"/>
      <c r="N8" s="43">
        <v>1</v>
      </c>
      <c r="O8" s="43">
        <v>2</v>
      </c>
      <c r="P8" s="43">
        <v>3</v>
      </c>
      <c r="Q8" s="43">
        <v>4</v>
      </c>
      <c r="R8" s="43">
        <v>5</v>
      </c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ht="23.25" customHeight="1" x14ac:dyDescent="0.4">
      <c r="A9" s="34">
        <v>4</v>
      </c>
      <c r="B9" s="44" t="s">
        <v>33</v>
      </c>
      <c r="C9" s="21"/>
      <c r="D9" s="36">
        <v>5</v>
      </c>
      <c r="E9" s="37">
        <v>1</v>
      </c>
      <c r="F9" s="37"/>
      <c r="G9" s="37"/>
      <c r="H9" s="38">
        <f t="shared" si="0"/>
        <v>1</v>
      </c>
      <c r="I9" s="39">
        <f t="shared" si="1"/>
        <v>1</v>
      </c>
      <c r="J9" s="40" t="str">
        <f t="shared" si="2"/>
        <v>û</v>
      </c>
      <c r="K9" s="37">
        <v>1</v>
      </c>
      <c r="L9" s="37" t="s">
        <v>24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ht="23.25" customHeight="1" x14ac:dyDescent="0.4">
      <c r="A10" s="34">
        <v>5</v>
      </c>
      <c r="B10" s="44" t="s">
        <v>34</v>
      </c>
      <c r="C10" s="21"/>
      <c r="D10" s="36">
        <v>5</v>
      </c>
      <c r="E10" s="37">
        <v>1</v>
      </c>
      <c r="F10" s="37"/>
      <c r="G10" s="37"/>
      <c r="H10" s="38">
        <f t="shared" si="0"/>
        <v>1</v>
      </c>
      <c r="I10" s="39">
        <f t="shared" si="1"/>
        <v>1</v>
      </c>
      <c r="J10" s="40" t="str">
        <f t="shared" si="2"/>
        <v>û</v>
      </c>
      <c r="K10" s="37">
        <v>15</v>
      </c>
      <c r="L10" s="45" t="s">
        <v>35</v>
      </c>
      <c r="M10" s="7"/>
      <c r="N10" s="46" t="s">
        <v>36</v>
      </c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ht="23.25" customHeight="1" x14ac:dyDescent="0.4">
      <c r="A11" s="34">
        <v>6</v>
      </c>
      <c r="B11" s="44" t="s">
        <v>37</v>
      </c>
      <c r="C11" s="21"/>
      <c r="D11" s="36">
        <v>5</v>
      </c>
      <c r="E11" s="37">
        <v>4</v>
      </c>
      <c r="F11" s="37">
        <v>1</v>
      </c>
      <c r="G11" s="37"/>
      <c r="H11" s="38">
        <f t="shared" si="0"/>
        <v>5</v>
      </c>
      <c r="I11" s="39">
        <f t="shared" si="1"/>
        <v>5</v>
      </c>
      <c r="J11" s="40" t="str">
        <f t="shared" si="2"/>
        <v>ü</v>
      </c>
      <c r="K11" s="37">
        <v>6</v>
      </c>
      <c r="L11" s="45" t="s">
        <v>38</v>
      </c>
      <c r="M11" s="7"/>
      <c r="N11" s="7" t="s">
        <v>25</v>
      </c>
      <c r="O11" s="7"/>
      <c r="P11" s="7"/>
      <c r="Q11" s="7"/>
      <c r="R11" s="7">
        <v>2</v>
      </c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23.25" customHeight="1" x14ac:dyDescent="0.4">
      <c r="A12" s="34">
        <v>7</v>
      </c>
      <c r="B12" s="35" t="s">
        <v>39</v>
      </c>
      <c r="C12" s="21"/>
      <c r="D12" s="36">
        <v>5</v>
      </c>
      <c r="E12" s="37">
        <v>7</v>
      </c>
      <c r="F12" s="37"/>
      <c r="G12" s="37"/>
      <c r="H12" s="38">
        <f t="shared" si="0"/>
        <v>7</v>
      </c>
      <c r="I12" s="39">
        <f t="shared" si="1"/>
        <v>5</v>
      </c>
      <c r="J12" s="40" t="str">
        <f t="shared" si="2"/>
        <v>ü</v>
      </c>
      <c r="K12" s="37">
        <v>7</v>
      </c>
      <c r="L12" s="37" t="s">
        <v>24</v>
      </c>
      <c r="M12" s="7"/>
      <c r="N12" s="42" t="s">
        <v>27</v>
      </c>
      <c r="O12" s="42" t="s">
        <v>28</v>
      </c>
      <c r="P12" s="42" t="s">
        <v>29</v>
      </c>
      <c r="Q12" s="42" t="s">
        <v>30</v>
      </c>
      <c r="R12" s="42" t="s">
        <v>31</v>
      </c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23.25" customHeight="1" x14ac:dyDescent="0.4">
      <c r="A13" s="34">
        <v>8</v>
      </c>
      <c r="B13" s="47" t="s">
        <v>40</v>
      </c>
      <c r="C13" s="21"/>
      <c r="D13" s="36">
        <v>5</v>
      </c>
      <c r="E13" s="37"/>
      <c r="F13" s="37"/>
      <c r="G13" s="37"/>
      <c r="H13" s="38">
        <f t="shared" si="0"/>
        <v>0</v>
      </c>
      <c r="I13" s="39">
        <f t="shared" si="1"/>
        <v>0</v>
      </c>
      <c r="J13" s="40" t="str">
        <f t="shared" si="2"/>
        <v>û</v>
      </c>
      <c r="K13" s="37">
        <v>0</v>
      </c>
      <c r="L13" s="37" t="s">
        <v>24</v>
      </c>
      <c r="M13" s="7"/>
      <c r="N13" s="48">
        <v>67</v>
      </c>
      <c r="O13" s="48">
        <v>69</v>
      </c>
      <c r="P13" s="48">
        <v>71</v>
      </c>
      <c r="Q13" s="48">
        <v>73</v>
      </c>
      <c r="R13" s="48">
        <v>75</v>
      </c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23.25" customHeight="1" x14ac:dyDescent="0.4">
      <c r="A14" s="34">
        <v>9</v>
      </c>
      <c r="B14" s="49" t="s">
        <v>41</v>
      </c>
      <c r="C14" s="21"/>
      <c r="D14" s="36">
        <v>5</v>
      </c>
      <c r="E14" s="37">
        <v>1</v>
      </c>
      <c r="F14" s="37"/>
      <c r="G14" s="37"/>
      <c r="H14" s="38">
        <f t="shared" si="0"/>
        <v>1</v>
      </c>
      <c r="I14" s="39">
        <f t="shared" si="1"/>
        <v>1</v>
      </c>
      <c r="J14" s="40" t="str">
        <f t="shared" si="2"/>
        <v>û</v>
      </c>
      <c r="K14" s="37">
        <v>1</v>
      </c>
      <c r="L14" s="37" t="s">
        <v>24</v>
      </c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23.25" customHeight="1" x14ac:dyDescent="0.4">
      <c r="A15" s="34">
        <v>10</v>
      </c>
      <c r="B15" s="47" t="s">
        <v>42</v>
      </c>
      <c r="C15" s="21"/>
      <c r="D15" s="36">
        <v>5</v>
      </c>
      <c r="E15" s="37">
        <v>1</v>
      </c>
      <c r="F15" s="37">
        <v>6</v>
      </c>
      <c r="G15" s="37"/>
      <c r="H15" s="38">
        <f t="shared" si="0"/>
        <v>7</v>
      </c>
      <c r="I15" s="39">
        <f t="shared" si="1"/>
        <v>5</v>
      </c>
      <c r="J15" s="40" t="str">
        <f t="shared" si="2"/>
        <v>ü</v>
      </c>
      <c r="K15" s="37">
        <v>7</v>
      </c>
      <c r="L15" s="37" t="s">
        <v>24</v>
      </c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ht="23.25" customHeight="1" x14ac:dyDescent="0.4">
      <c r="A16" s="34">
        <v>11</v>
      </c>
      <c r="B16" s="47" t="s">
        <v>43</v>
      </c>
      <c r="C16" s="21"/>
      <c r="D16" s="36">
        <v>5</v>
      </c>
      <c r="E16" s="37">
        <v>5</v>
      </c>
      <c r="F16" s="37"/>
      <c r="G16" s="37"/>
      <c r="H16" s="38">
        <f t="shared" si="0"/>
        <v>5</v>
      </c>
      <c r="I16" s="39">
        <f t="shared" si="1"/>
        <v>5</v>
      </c>
      <c r="J16" s="40" t="str">
        <f t="shared" si="2"/>
        <v>ü</v>
      </c>
      <c r="K16" s="37">
        <v>5</v>
      </c>
      <c r="L16" s="37" t="s">
        <v>24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ht="23.25" customHeight="1" x14ac:dyDescent="0.4">
      <c r="A17" s="34">
        <v>12</v>
      </c>
      <c r="B17" s="35" t="s">
        <v>44</v>
      </c>
      <c r="C17" s="21"/>
      <c r="D17" s="36">
        <v>5</v>
      </c>
      <c r="E17" s="37">
        <v>5</v>
      </c>
      <c r="F17" s="37"/>
      <c r="G17" s="37"/>
      <c r="H17" s="38">
        <f t="shared" si="0"/>
        <v>5</v>
      </c>
      <c r="I17" s="39">
        <f t="shared" si="1"/>
        <v>5</v>
      </c>
      <c r="J17" s="40" t="str">
        <f t="shared" si="2"/>
        <v>ü</v>
      </c>
      <c r="K17" s="37">
        <v>5</v>
      </c>
      <c r="L17" s="37" t="s">
        <v>24</v>
      </c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ht="23.25" customHeight="1" x14ac:dyDescent="0.4">
      <c r="A18" s="34">
        <v>13</v>
      </c>
      <c r="B18" s="35" t="s">
        <v>45</v>
      </c>
      <c r="C18" s="21"/>
      <c r="D18" s="36">
        <v>5</v>
      </c>
      <c r="E18" s="37">
        <v>9</v>
      </c>
      <c r="F18" s="37"/>
      <c r="G18" s="37"/>
      <c r="H18" s="38">
        <f t="shared" si="0"/>
        <v>9</v>
      </c>
      <c r="I18" s="39">
        <f t="shared" si="1"/>
        <v>5</v>
      </c>
      <c r="J18" s="40" t="str">
        <f t="shared" si="2"/>
        <v>ü</v>
      </c>
      <c r="K18" s="37">
        <v>10</v>
      </c>
      <c r="L18" s="45" t="s">
        <v>46</v>
      </c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ht="23.25" customHeight="1" x14ac:dyDescent="0.4">
      <c r="A19" s="34">
        <v>14</v>
      </c>
      <c r="B19" s="35" t="s">
        <v>47</v>
      </c>
      <c r="C19" s="21"/>
      <c r="D19" s="36">
        <v>5</v>
      </c>
      <c r="E19" s="37">
        <v>14</v>
      </c>
      <c r="F19" s="37"/>
      <c r="G19" s="37"/>
      <c r="H19" s="38">
        <f t="shared" si="0"/>
        <v>14</v>
      </c>
      <c r="I19" s="39">
        <f t="shared" si="1"/>
        <v>5</v>
      </c>
      <c r="J19" s="40" t="str">
        <f t="shared" si="2"/>
        <v>ü</v>
      </c>
      <c r="K19" s="37">
        <v>14</v>
      </c>
      <c r="L19" s="37" t="s">
        <v>24</v>
      </c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ht="23.25" customHeight="1" x14ac:dyDescent="0.4">
      <c r="A20" s="34">
        <v>15</v>
      </c>
      <c r="B20" s="35" t="s">
        <v>48</v>
      </c>
      <c r="C20" s="21"/>
      <c r="D20" s="36">
        <v>5</v>
      </c>
      <c r="E20" s="37"/>
      <c r="F20" s="37"/>
      <c r="G20" s="37"/>
      <c r="H20" s="38">
        <f t="shared" si="0"/>
        <v>0</v>
      </c>
      <c r="I20" s="39">
        <f t="shared" si="1"/>
        <v>0</v>
      </c>
      <c r="J20" s="40" t="str">
        <f t="shared" si="2"/>
        <v>û</v>
      </c>
      <c r="K20" s="41">
        <v>0</v>
      </c>
      <c r="L20" s="41" t="s">
        <v>24</v>
      </c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ht="24" customHeight="1" x14ac:dyDescent="0.4">
      <c r="A21" s="50" t="s">
        <v>49</v>
      </c>
      <c r="B21" s="20"/>
      <c r="C21" s="21"/>
      <c r="D21" s="51">
        <v>75</v>
      </c>
      <c r="E21" s="52">
        <f t="shared" ref="E21:G21" si="3">SUM(E6:E20)</f>
        <v>59</v>
      </c>
      <c r="F21" s="52">
        <f t="shared" si="3"/>
        <v>7</v>
      </c>
      <c r="G21" s="52">
        <f t="shared" si="3"/>
        <v>0</v>
      </c>
      <c r="H21" s="53">
        <f t="shared" si="0"/>
        <v>66</v>
      </c>
      <c r="I21" s="54">
        <f>IF(H21=0,0,IF(H21="N/A",1,IF(H21&lt;=N13,1,IF(H21=O13,2,IF(H21&lt;O13,(((H21-N13)/R11)+1),IF(H21=P13,3,IF(H21&lt;P13,(((H21-O13)/R11)+2),IF(H21=Q13,4,IF(H21&lt;Q13,(((H21-P13)/R11)+3),IF(H21&gt;=R13,5,IF(H21&lt;R13,(((H21-R13)/R11)+4),0)))))))))))</f>
        <v>1</v>
      </c>
      <c r="J21" s="55" t="str">
        <f t="shared" si="2"/>
        <v>û</v>
      </c>
      <c r="K21" s="56"/>
      <c r="L21" s="56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24" customHeight="1" x14ac:dyDescent="0.4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ht="15.75" customHeight="1" x14ac:dyDescent="0.4">
      <c r="A23" s="57" t="s">
        <v>50</v>
      </c>
      <c r="B23" s="5"/>
      <c r="C23" s="58" t="s">
        <v>51</v>
      </c>
      <c r="D23" s="2"/>
      <c r="E23" s="2"/>
      <c r="F23" s="2"/>
      <c r="G23" s="5"/>
      <c r="H23" s="59" t="s">
        <v>2</v>
      </c>
      <c r="I23" s="59" t="s">
        <v>52</v>
      </c>
      <c r="J23" s="59" t="s">
        <v>16</v>
      </c>
      <c r="K23" s="60" t="s">
        <v>17</v>
      </c>
      <c r="L23" s="61" t="s">
        <v>18</v>
      </c>
      <c r="M23" s="62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ht="36" customHeight="1" x14ac:dyDescent="0.4">
      <c r="A24" s="30"/>
      <c r="B24" s="26"/>
      <c r="C24" s="30"/>
      <c r="D24" s="10"/>
      <c r="E24" s="10"/>
      <c r="F24" s="10"/>
      <c r="G24" s="26"/>
      <c r="H24" s="63">
        <v>3</v>
      </c>
      <c r="I24" s="64">
        <v>3</v>
      </c>
      <c r="J24" s="40" t="str">
        <f>IF(I24=5,"ü","û")</f>
        <v>û</v>
      </c>
      <c r="K24" s="63">
        <v>4</v>
      </c>
      <c r="L24" s="63" t="s">
        <v>24</v>
      </c>
      <c r="M24" s="62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ht="24" customHeight="1" x14ac:dyDescent="0.4">
      <c r="A25" s="62"/>
      <c r="B25" s="7"/>
      <c r="C25" s="7"/>
      <c r="D25" s="7"/>
      <c r="E25" s="7"/>
      <c r="F25" s="7"/>
      <c r="G25" s="7"/>
      <c r="H25" s="7"/>
      <c r="I25" s="7"/>
      <c r="J25" s="7"/>
      <c r="K25" s="6"/>
      <c r="L25" s="6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ht="24" customHeight="1" x14ac:dyDescent="0.4">
      <c r="A26" s="62"/>
      <c r="B26" s="7"/>
      <c r="C26" s="7"/>
      <c r="D26" s="7"/>
      <c r="E26" s="7"/>
      <c r="F26" s="7"/>
      <c r="G26" s="7"/>
      <c r="H26" s="7"/>
      <c r="I26" s="7"/>
      <c r="J26" s="7"/>
      <c r="K26" s="6"/>
      <c r="L26" s="6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ht="24" customHeight="1" x14ac:dyDescent="0.4">
      <c r="A27" s="62"/>
      <c r="B27" s="7"/>
      <c r="C27" s="7"/>
      <c r="D27" s="7"/>
      <c r="E27" s="7"/>
      <c r="F27" s="7"/>
      <c r="G27" s="7"/>
      <c r="H27" s="7"/>
      <c r="I27" s="7"/>
      <c r="J27" s="7"/>
      <c r="K27" s="6"/>
      <c r="L27" s="6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 ht="24" customHeight="1" x14ac:dyDescent="0.75">
      <c r="A28" s="65" t="s">
        <v>53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7"/>
    </row>
    <row r="29" spans="1:38" ht="24" customHeight="1" x14ac:dyDescent="0.4">
      <c r="A29" s="62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 ht="24" customHeight="1" x14ac:dyDescent="0.4">
      <c r="A30" s="62" t="str">
        <f t="shared" ref="A30:H45" si="4">A4</f>
        <v>ลำดับ</v>
      </c>
      <c r="B30" s="7" t="str">
        <f t="shared" si="4"/>
        <v>หน่วยงาน</v>
      </c>
      <c r="C30" s="7">
        <f t="shared" si="4"/>
        <v>0</v>
      </c>
      <c r="D30" s="7" t="str">
        <f t="shared" si="4"/>
        <v>เป้าหมาย</v>
      </c>
      <c r="E30" s="7" t="str">
        <f t="shared" si="4"/>
        <v>จำนวนอาจารย์ที่สร้างนักศึกษาที่มีผลงาน</v>
      </c>
      <c r="F30" s="7">
        <f t="shared" si="4"/>
        <v>0</v>
      </c>
      <c r="G30" s="7">
        <f t="shared" si="4"/>
        <v>0</v>
      </c>
      <c r="H30" s="7">
        <f t="shared" si="4"/>
        <v>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24" customHeight="1" x14ac:dyDescent="0.4">
      <c r="A31" s="62">
        <f t="shared" si="4"/>
        <v>0</v>
      </c>
      <c r="B31" s="7">
        <f t="shared" si="4"/>
        <v>0</v>
      </c>
      <c r="C31" s="7" t="s">
        <v>12</v>
      </c>
      <c r="D31" s="7">
        <f t="shared" si="4"/>
        <v>0</v>
      </c>
      <c r="E31" s="7" t="str">
        <f t="shared" si="4"/>
        <v>ผลงานวิจัย/บทความวิชาการ</v>
      </c>
      <c r="F31" s="7" t="str">
        <f t="shared" si="4"/>
        <v>งานสร้างสรรค์</v>
      </c>
      <c r="G31" s="7" t="str">
        <f t="shared" si="4"/>
        <v>สิ่งประดิษฐ์</v>
      </c>
      <c r="H31" s="7" t="s">
        <v>14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24" customHeight="1" x14ac:dyDescent="0.4">
      <c r="A32" s="62">
        <f t="shared" si="4"/>
        <v>1</v>
      </c>
      <c r="B32" s="7" t="str">
        <f t="shared" si="4"/>
        <v>1) คณะครุศาสตร์</v>
      </c>
      <c r="C32" s="7" t="s">
        <v>54</v>
      </c>
      <c r="D32" s="68">
        <f t="shared" si="4"/>
        <v>5</v>
      </c>
      <c r="E32" s="7">
        <f t="shared" si="4"/>
        <v>5</v>
      </c>
      <c r="F32" s="7">
        <f t="shared" si="4"/>
        <v>0</v>
      </c>
      <c r="G32" s="7">
        <f t="shared" si="4"/>
        <v>0</v>
      </c>
      <c r="H32" s="69">
        <f t="shared" si="4"/>
        <v>5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24" customHeight="1" x14ac:dyDescent="0.4">
      <c r="A33" s="62">
        <f t="shared" si="4"/>
        <v>2</v>
      </c>
      <c r="B33" s="7" t="str">
        <f t="shared" si="4"/>
        <v>2) คณะวิทยาศาสตร์และเทคโนโลยี</v>
      </c>
      <c r="C33" s="7" t="s">
        <v>55</v>
      </c>
      <c r="D33" s="68">
        <f t="shared" si="4"/>
        <v>5</v>
      </c>
      <c r="E33" s="7">
        <f t="shared" si="4"/>
        <v>0</v>
      </c>
      <c r="F33" s="7">
        <f t="shared" si="4"/>
        <v>0</v>
      </c>
      <c r="G33" s="7">
        <f t="shared" si="4"/>
        <v>0</v>
      </c>
      <c r="H33" s="69">
        <f t="shared" si="4"/>
        <v>0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24" customHeight="1" x14ac:dyDescent="0.4">
      <c r="A34" s="62">
        <f t="shared" si="4"/>
        <v>3</v>
      </c>
      <c r="B34" s="7" t="str">
        <f t="shared" si="4"/>
        <v>3) คณะมนุษยศาสตร์และสังคมศาสตร์</v>
      </c>
      <c r="C34" s="7" t="s">
        <v>56</v>
      </c>
      <c r="D34" s="68">
        <f t="shared" si="4"/>
        <v>5</v>
      </c>
      <c r="E34" s="7">
        <f t="shared" si="4"/>
        <v>6</v>
      </c>
      <c r="F34" s="7">
        <f t="shared" si="4"/>
        <v>0</v>
      </c>
      <c r="G34" s="7">
        <f t="shared" si="4"/>
        <v>0</v>
      </c>
      <c r="H34" s="69">
        <f t="shared" si="4"/>
        <v>6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24" customHeight="1" x14ac:dyDescent="0.4">
      <c r="A35" s="62">
        <f t="shared" si="4"/>
        <v>4</v>
      </c>
      <c r="B35" s="7" t="str">
        <f t="shared" si="4"/>
        <v>4) คณะวิทยาการจัดการ</v>
      </c>
      <c r="C35" s="7" t="s">
        <v>57</v>
      </c>
      <c r="D35" s="68">
        <f t="shared" si="4"/>
        <v>5</v>
      </c>
      <c r="E35" s="7">
        <f t="shared" si="4"/>
        <v>1</v>
      </c>
      <c r="F35" s="7">
        <f t="shared" si="4"/>
        <v>0</v>
      </c>
      <c r="G35" s="7">
        <f t="shared" si="4"/>
        <v>0</v>
      </c>
      <c r="H35" s="69">
        <f t="shared" si="4"/>
        <v>1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24" customHeight="1" x14ac:dyDescent="0.4">
      <c r="A36" s="62">
        <f t="shared" si="4"/>
        <v>5</v>
      </c>
      <c r="B36" s="7" t="str">
        <f t="shared" si="4"/>
        <v>5) คณะเทคโนโลยีอุตสาหกรรม</v>
      </c>
      <c r="C36" s="7" t="s">
        <v>58</v>
      </c>
      <c r="D36" s="68">
        <f t="shared" si="4"/>
        <v>5</v>
      </c>
      <c r="E36" s="7">
        <f t="shared" si="4"/>
        <v>1</v>
      </c>
      <c r="F36" s="7">
        <f t="shared" si="4"/>
        <v>0</v>
      </c>
      <c r="G36" s="7">
        <f t="shared" si="4"/>
        <v>0</v>
      </c>
      <c r="H36" s="69">
        <f t="shared" si="4"/>
        <v>1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24" customHeight="1" x14ac:dyDescent="0.4">
      <c r="A37" s="62">
        <f t="shared" si="4"/>
        <v>6</v>
      </c>
      <c r="B37" s="7" t="str">
        <f t="shared" si="4"/>
        <v>6) คณะศิลปกรรมศาสตร์</v>
      </c>
      <c r="C37" s="7" t="s">
        <v>59</v>
      </c>
      <c r="D37" s="68">
        <f t="shared" si="4"/>
        <v>5</v>
      </c>
      <c r="E37" s="7">
        <f t="shared" si="4"/>
        <v>4</v>
      </c>
      <c r="F37" s="7">
        <f t="shared" si="4"/>
        <v>1</v>
      </c>
      <c r="G37" s="7">
        <f t="shared" si="4"/>
        <v>0</v>
      </c>
      <c r="H37" s="69">
        <f t="shared" si="4"/>
        <v>5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24" customHeight="1" x14ac:dyDescent="0.4">
      <c r="A38" s="62">
        <f t="shared" si="4"/>
        <v>7</v>
      </c>
      <c r="B38" s="7" t="str">
        <f t="shared" si="4"/>
        <v>7)  บัณฑิตวิทยาลัย</v>
      </c>
      <c r="C38" s="7" t="s">
        <v>60</v>
      </c>
      <c r="D38" s="68">
        <f t="shared" si="4"/>
        <v>5</v>
      </c>
      <c r="E38" s="7">
        <f t="shared" si="4"/>
        <v>7</v>
      </c>
      <c r="F38" s="7">
        <f t="shared" si="4"/>
        <v>0</v>
      </c>
      <c r="G38" s="7">
        <f t="shared" si="4"/>
        <v>0</v>
      </c>
      <c r="H38" s="69">
        <f t="shared" si="4"/>
        <v>7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24" customHeight="1" x14ac:dyDescent="0.4">
      <c r="A39" s="62">
        <f t="shared" si="4"/>
        <v>8</v>
      </c>
      <c r="B39" s="7" t="str">
        <f t="shared" si="4"/>
        <v>8)  วิทยาลัยนวัตกรรมและการจัดการ</v>
      </c>
      <c r="C39" s="7" t="s">
        <v>61</v>
      </c>
      <c r="D39" s="68">
        <f t="shared" si="4"/>
        <v>5</v>
      </c>
      <c r="E39" s="7">
        <f t="shared" si="4"/>
        <v>0</v>
      </c>
      <c r="F39" s="7">
        <f t="shared" si="4"/>
        <v>0</v>
      </c>
      <c r="G39" s="7">
        <f t="shared" si="4"/>
        <v>0</v>
      </c>
      <c r="H39" s="69">
        <f t="shared" si="4"/>
        <v>0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24" customHeight="1" x14ac:dyDescent="0.4">
      <c r="A40" s="62">
        <f t="shared" si="4"/>
        <v>9</v>
      </c>
      <c r="B40" s="7" t="str">
        <f t="shared" si="4"/>
        <v>9) วิทยาลัยพยาบาลและสุขภาพ</v>
      </c>
      <c r="C40" s="7" t="s">
        <v>62</v>
      </c>
      <c r="D40" s="68">
        <f t="shared" si="4"/>
        <v>5</v>
      </c>
      <c r="E40" s="7">
        <f t="shared" si="4"/>
        <v>1</v>
      </c>
      <c r="F40" s="7">
        <f t="shared" si="4"/>
        <v>0</v>
      </c>
      <c r="G40" s="7">
        <f t="shared" si="4"/>
        <v>0</v>
      </c>
      <c r="H40" s="69">
        <f t="shared" si="4"/>
        <v>1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24" customHeight="1" x14ac:dyDescent="0.4">
      <c r="A41" s="62">
        <f t="shared" si="4"/>
        <v>10</v>
      </c>
      <c r="B41" s="7" t="str">
        <f t="shared" si="4"/>
        <v>10) วิทยาลัยสหเวชศาสตร์</v>
      </c>
      <c r="C41" s="7" t="s">
        <v>63</v>
      </c>
      <c r="D41" s="68">
        <f t="shared" si="4"/>
        <v>5</v>
      </c>
      <c r="E41" s="7">
        <f t="shared" si="4"/>
        <v>1</v>
      </c>
      <c r="F41" s="7">
        <f t="shared" si="4"/>
        <v>6</v>
      </c>
      <c r="G41" s="7">
        <f t="shared" si="4"/>
        <v>0</v>
      </c>
      <c r="H41" s="69">
        <f t="shared" si="4"/>
        <v>7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</row>
    <row r="42" spans="1:38" ht="24" customHeight="1" x14ac:dyDescent="0.4">
      <c r="A42" s="62">
        <f t="shared" si="4"/>
        <v>11</v>
      </c>
      <c r="B42" s="7" t="str">
        <f t="shared" si="4"/>
        <v xml:space="preserve">11) วิทยาลัยโลจิสติกส์และซัพพลายเชน </v>
      </c>
      <c r="C42" s="7" t="s">
        <v>64</v>
      </c>
      <c r="D42" s="68">
        <f t="shared" si="4"/>
        <v>5</v>
      </c>
      <c r="E42" s="7">
        <f t="shared" si="4"/>
        <v>5</v>
      </c>
      <c r="F42" s="7">
        <f t="shared" si="4"/>
        <v>0</v>
      </c>
      <c r="G42" s="7">
        <f t="shared" si="4"/>
        <v>0</v>
      </c>
      <c r="H42" s="69">
        <f t="shared" si="4"/>
        <v>5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ht="24" customHeight="1" x14ac:dyDescent="0.4">
      <c r="A43" s="62">
        <f t="shared" si="4"/>
        <v>12</v>
      </c>
      <c r="B43" s="7" t="str">
        <f t="shared" si="4"/>
        <v>12) วิทยาลัยสถาปัตยกรรมศาสตร์</v>
      </c>
      <c r="C43" s="7" t="s">
        <v>65</v>
      </c>
      <c r="D43" s="68">
        <f t="shared" si="4"/>
        <v>5</v>
      </c>
      <c r="E43" s="7">
        <f t="shared" si="4"/>
        <v>5</v>
      </c>
      <c r="F43" s="7">
        <f t="shared" si="4"/>
        <v>0</v>
      </c>
      <c r="G43" s="7">
        <f t="shared" si="4"/>
        <v>0</v>
      </c>
      <c r="H43" s="69">
        <f t="shared" si="4"/>
        <v>5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</row>
    <row r="44" spans="1:38" ht="24" customHeight="1" x14ac:dyDescent="0.4">
      <c r="A44" s="62">
        <f t="shared" si="4"/>
        <v>13</v>
      </c>
      <c r="B44" s="7" t="str">
        <f t="shared" si="4"/>
        <v>13) วิทยาลัยการเมืองและการปกครอง</v>
      </c>
      <c r="C44" s="7" t="s">
        <v>66</v>
      </c>
      <c r="D44" s="68">
        <f t="shared" si="4"/>
        <v>5</v>
      </c>
      <c r="E44" s="7">
        <f t="shared" si="4"/>
        <v>9</v>
      </c>
      <c r="F44" s="7">
        <f t="shared" si="4"/>
        <v>0</v>
      </c>
      <c r="G44" s="7">
        <f t="shared" si="4"/>
        <v>0</v>
      </c>
      <c r="H44" s="69">
        <f t="shared" si="4"/>
        <v>9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24" customHeight="1" x14ac:dyDescent="0.4">
      <c r="A45" s="62">
        <f t="shared" si="4"/>
        <v>14</v>
      </c>
      <c r="B45" s="7" t="str">
        <f t="shared" si="4"/>
        <v>14) วิทยาลัยการจัดการอุตสาหกรรมบริการ</v>
      </c>
      <c r="C45" s="7" t="s">
        <v>67</v>
      </c>
      <c r="D45" s="68">
        <f t="shared" si="4"/>
        <v>5</v>
      </c>
      <c r="E45" s="7">
        <f t="shared" si="4"/>
        <v>14</v>
      </c>
      <c r="F45" s="7">
        <f t="shared" si="4"/>
        <v>0</v>
      </c>
      <c r="G45" s="7">
        <f t="shared" si="4"/>
        <v>0</v>
      </c>
      <c r="H45" s="69">
        <f t="shared" si="4"/>
        <v>14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ht="24" customHeight="1" x14ac:dyDescent="0.4">
      <c r="A46" s="62">
        <f t="shared" ref="A46:B47" si="5">A20</f>
        <v>15</v>
      </c>
      <c r="B46" s="7" t="str">
        <f t="shared" si="5"/>
        <v>15) วิทยาลัยนิเทศศาสตร์</v>
      </c>
      <c r="C46" s="7" t="s">
        <v>68</v>
      </c>
      <c r="D46" s="68">
        <f t="shared" ref="D46:H47" si="6">D20</f>
        <v>5</v>
      </c>
      <c r="E46" s="7">
        <f t="shared" si="6"/>
        <v>0</v>
      </c>
      <c r="F46" s="7">
        <f t="shared" si="6"/>
        <v>0</v>
      </c>
      <c r="G46" s="7">
        <f t="shared" si="6"/>
        <v>0</v>
      </c>
      <c r="H46" s="69">
        <f t="shared" si="6"/>
        <v>0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</row>
    <row r="47" spans="1:38" ht="24" customHeight="1" x14ac:dyDescent="0.4">
      <c r="A47" s="62" t="str">
        <f t="shared" si="5"/>
        <v>ระดับมหาวิทยาลัย</v>
      </c>
      <c r="B47" s="7">
        <f t="shared" si="5"/>
        <v>0</v>
      </c>
      <c r="C47" s="7" t="s">
        <v>36</v>
      </c>
      <c r="D47" s="68">
        <f t="shared" si="6"/>
        <v>75</v>
      </c>
      <c r="E47" s="7">
        <f t="shared" si="6"/>
        <v>59</v>
      </c>
      <c r="F47" s="7">
        <f t="shared" si="6"/>
        <v>7</v>
      </c>
      <c r="G47" s="7">
        <f t="shared" si="6"/>
        <v>0</v>
      </c>
      <c r="H47" s="69">
        <f t="shared" si="6"/>
        <v>66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</row>
    <row r="48" spans="1:38" ht="24" customHeight="1" x14ac:dyDescent="0.4">
      <c r="A48" s="62"/>
      <c r="B48" s="7"/>
      <c r="C48" s="6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ht="24" customHeight="1" x14ac:dyDescent="0.4">
      <c r="A49" s="62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24" customHeight="1" x14ac:dyDescent="0.4">
      <c r="A50" s="62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</row>
    <row r="51" spans="1:38" ht="24" customHeight="1" x14ac:dyDescent="0.4">
      <c r="A51" s="6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ht="24" customHeight="1" x14ac:dyDescent="0.4">
      <c r="A52" s="62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ht="24" customHeight="1" x14ac:dyDescent="0.4">
      <c r="A53" s="62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</row>
    <row r="54" spans="1:38" ht="24" customHeight="1" x14ac:dyDescent="0.4">
      <c r="A54" s="62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ht="24" customHeight="1" x14ac:dyDescent="0.4">
      <c r="A55" s="62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24" customHeight="1" x14ac:dyDescent="0.4">
      <c r="A56" s="6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24" customHeight="1" x14ac:dyDescent="0.4">
      <c r="A57" s="6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24" customHeight="1" x14ac:dyDescent="0.4">
      <c r="A58" s="6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24" customHeight="1" x14ac:dyDescent="0.4">
      <c r="A59" s="6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24" customHeight="1" x14ac:dyDescent="0.4">
      <c r="A60" s="6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24" customHeight="1" x14ac:dyDescent="0.4">
      <c r="A61" s="6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24" customHeight="1" x14ac:dyDescent="0.4">
      <c r="A62" s="6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24" customHeight="1" x14ac:dyDescent="0.4">
      <c r="A63" s="62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24" customHeight="1" x14ac:dyDescent="0.4">
      <c r="A64" s="6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24" customHeight="1" x14ac:dyDescent="0.4">
      <c r="A65" s="6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24" customHeight="1" x14ac:dyDescent="0.4">
      <c r="A66" s="6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24" customHeight="1" x14ac:dyDescent="0.4">
      <c r="A67" s="6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24" customHeight="1" x14ac:dyDescent="0.4">
      <c r="A68" s="6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24" customHeight="1" x14ac:dyDescent="0.4">
      <c r="A69" s="6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24" customHeight="1" x14ac:dyDescent="0.4">
      <c r="A70" s="62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24" customHeight="1" x14ac:dyDescent="0.4">
      <c r="A71" s="6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24" customHeight="1" x14ac:dyDescent="0.4">
      <c r="A72" s="6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24" customHeight="1" x14ac:dyDescent="0.4">
      <c r="A73" s="6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24" customHeight="1" x14ac:dyDescent="0.4">
      <c r="A74" s="6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24" customHeight="1" x14ac:dyDescent="0.4">
      <c r="A75" s="6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24" customHeight="1" x14ac:dyDescent="0.4">
      <c r="A76" s="62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24" customHeight="1" x14ac:dyDescent="0.4">
      <c r="A77" s="6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24" customHeight="1" x14ac:dyDescent="0.4">
      <c r="A78" s="6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24" customHeight="1" x14ac:dyDescent="0.4">
      <c r="A79" s="6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24" customHeight="1" x14ac:dyDescent="0.4">
      <c r="A80" s="6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24" customHeight="1" x14ac:dyDescent="0.4">
      <c r="A81" s="6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24" customHeight="1" x14ac:dyDescent="0.4">
      <c r="A82" s="6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24" customHeight="1" x14ac:dyDescent="0.4">
      <c r="A83" s="6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24" customHeight="1" x14ac:dyDescent="0.4">
      <c r="A84" s="6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24" customHeight="1" x14ac:dyDescent="0.4">
      <c r="A85" s="6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24" customHeight="1" x14ac:dyDescent="0.4">
      <c r="A86" s="6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24" customHeight="1" x14ac:dyDescent="0.4">
      <c r="A87" s="6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24" customHeight="1" x14ac:dyDescent="0.4">
      <c r="A88" s="6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ht="24" customHeight="1" x14ac:dyDescent="0.4">
      <c r="A89" s="6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24" customHeight="1" x14ac:dyDescent="0.4">
      <c r="A90" s="6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ht="24" customHeight="1" x14ac:dyDescent="0.4">
      <c r="A91" s="6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38" ht="24" customHeight="1" x14ac:dyDescent="0.4">
      <c r="A92" s="6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</row>
    <row r="93" spans="1:38" ht="24" customHeight="1" x14ac:dyDescent="0.4">
      <c r="A93" s="6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spans="1:38" ht="24" customHeight="1" x14ac:dyDescent="0.4">
      <c r="A94" s="62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ht="24" customHeight="1" x14ac:dyDescent="0.4">
      <c r="A95" s="62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</row>
    <row r="96" spans="1:38" ht="24" customHeight="1" x14ac:dyDescent="0.4">
      <c r="A96" s="6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</row>
    <row r="97" spans="1:38" ht="24" customHeight="1" x14ac:dyDescent="0.4">
      <c r="A97" s="6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</row>
    <row r="98" spans="1:38" ht="24" customHeight="1" x14ac:dyDescent="0.4">
      <c r="A98" s="62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</row>
    <row r="99" spans="1:38" ht="24" customHeight="1" x14ac:dyDescent="0.4">
      <c r="A99" s="6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</row>
    <row r="100" spans="1:38" ht="24" customHeight="1" x14ac:dyDescent="0.4">
      <c r="A100" s="6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</row>
    <row r="101" spans="1:38" ht="24" customHeight="1" x14ac:dyDescent="0.4">
      <c r="A101" s="6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</row>
    <row r="102" spans="1:38" ht="24" customHeight="1" x14ac:dyDescent="0.4">
      <c r="A102" s="62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</row>
    <row r="103" spans="1:38" ht="24" customHeight="1" x14ac:dyDescent="0.4">
      <c r="A103" s="62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</row>
    <row r="104" spans="1:38" ht="24" customHeight="1" x14ac:dyDescent="0.4">
      <c r="A104" s="62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</row>
    <row r="105" spans="1:38" ht="24" customHeight="1" x14ac:dyDescent="0.4">
      <c r="A105" s="62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</row>
    <row r="106" spans="1:38" ht="24" customHeight="1" x14ac:dyDescent="0.4">
      <c r="A106" s="6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</row>
    <row r="107" spans="1:38" ht="24" customHeight="1" x14ac:dyDescent="0.4">
      <c r="A107" s="6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</row>
    <row r="108" spans="1:38" ht="24" customHeight="1" x14ac:dyDescent="0.4">
      <c r="A108" s="62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</row>
    <row r="109" spans="1:38" ht="24" customHeight="1" x14ac:dyDescent="0.4">
      <c r="A109" s="62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</row>
    <row r="110" spans="1:38" ht="24" customHeight="1" x14ac:dyDescent="0.4">
      <c r="A110" s="6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</row>
    <row r="111" spans="1:38" ht="24" customHeight="1" x14ac:dyDescent="0.4">
      <c r="A111" s="6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</row>
    <row r="112" spans="1:38" ht="24" customHeight="1" x14ac:dyDescent="0.4">
      <c r="A112" s="62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</row>
    <row r="113" spans="1:38" ht="24" customHeight="1" x14ac:dyDescent="0.4">
      <c r="A113" s="62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</row>
    <row r="114" spans="1:38" ht="24" customHeight="1" x14ac:dyDescent="0.4">
      <c r="A114" s="62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</row>
    <row r="115" spans="1:38" ht="24" customHeight="1" x14ac:dyDescent="0.4">
      <c r="A115" s="6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</row>
    <row r="116" spans="1:38" ht="24" customHeight="1" x14ac:dyDescent="0.4">
      <c r="A116" s="62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</row>
    <row r="117" spans="1:38" ht="24" customHeight="1" x14ac:dyDescent="0.4">
      <c r="A117" s="62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</row>
    <row r="118" spans="1:38" ht="24" customHeight="1" x14ac:dyDescent="0.4">
      <c r="A118" s="62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</row>
    <row r="119" spans="1:38" ht="24" customHeight="1" x14ac:dyDescent="0.4">
      <c r="A119" s="62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</row>
    <row r="120" spans="1:38" ht="24" customHeight="1" x14ac:dyDescent="0.4">
      <c r="A120" s="62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</row>
    <row r="121" spans="1:38" ht="24" customHeight="1" x14ac:dyDescent="0.4">
      <c r="A121" s="62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</row>
    <row r="122" spans="1:38" ht="24" customHeight="1" x14ac:dyDescent="0.4">
      <c r="A122" s="62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</row>
    <row r="123" spans="1:38" ht="24" customHeight="1" x14ac:dyDescent="0.4">
      <c r="A123" s="62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</row>
    <row r="124" spans="1:38" ht="24" customHeight="1" x14ac:dyDescent="0.4">
      <c r="A124" s="62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</row>
    <row r="125" spans="1:38" ht="24" customHeight="1" x14ac:dyDescent="0.4">
      <c r="A125" s="62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</row>
    <row r="126" spans="1:38" ht="24" customHeight="1" x14ac:dyDescent="0.4">
      <c r="A126" s="62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</row>
    <row r="127" spans="1:38" ht="24" customHeight="1" x14ac:dyDescent="0.4">
      <c r="A127" s="62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</row>
    <row r="128" spans="1:38" ht="24" customHeight="1" x14ac:dyDescent="0.4">
      <c r="A128" s="62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</row>
    <row r="129" spans="1:38" ht="24" customHeight="1" x14ac:dyDescent="0.4">
      <c r="A129" s="62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</row>
    <row r="130" spans="1:38" ht="24" customHeight="1" x14ac:dyDescent="0.4">
      <c r="A130" s="62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</row>
    <row r="131" spans="1:38" ht="24" customHeight="1" x14ac:dyDescent="0.4">
      <c r="A131" s="62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</row>
    <row r="132" spans="1:38" ht="24" customHeight="1" x14ac:dyDescent="0.4">
      <c r="A132" s="62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</row>
    <row r="133" spans="1:38" ht="24" customHeight="1" x14ac:dyDescent="0.4">
      <c r="A133" s="62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</row>
    <row r="134" spans="1:38" ht="24" customHeight="1" x14ac:dyDescent="0.4">
      <c r="A134" s="62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</row>
    <row r="135" spans="1:38" ht="24" customHeight="1" x14ac:dyDescent="0.4">
      <c r="A135" s="62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</row>
    <row r="136" spans="1:38" ht="24" customHeight="1" x14ac:dyDescent="0.4">
      <c r="A136" s="62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</row>
    <row r="137" spans="1:38" ht="24" customHeight="1" x14ac:dyDescent="0.4">
      <c r="A137" s="62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</row>
    <row r="138" spans="1:38" ht="24" customHeight="1" x14ac:dyDescent="0.4">
      <c r="A138" s="62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</row>
    <row r="139" spans="1:38" ht="24" customHeight="1" x14ac:dyDescent="0.4">
      <c r="A139" s="62"/>
      <c r="B139" s="7"/>
      <c r="C139" s="7"/>
      <c r="D139" s="7"/>
      <c r="E139" s="7"/>
      <c r="F139" s="7"/>
      <c r="G139" s="7"/>
      <c r="H139" s="7"/>
      <c r="I139" s="7"/>
      <c r="J139" s="7"/>
      <c r="K139" s="70"/>
      <c r="L139" s="70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</row>
    <row r="140" spans="1:38" ht="24" customHeight="1" x14ac:dyDescent="0.4">
      <c r="A140" s="62"/>
      <c r="B140" s="7"/>
      <c r="C140" s="7"/>
      <c r="D140" s="7"/>
      <c r="E140" s="7"/>
      <c r="F140" s="7"/>
      <c r="G140" s="7"/>
      <c r="H140" s="7"/>
      <c r="I140" s="7"/>
      <c r="J140" s="7"/>
      <c r="K140" s="70"/>
      <c r="L140" s="70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</row>
    <row r="141" spans="1:38" ht="24" customHeight="1" x14ac:dyDescent="0.4">
      <c r="A141" s="62"/>
      <c r="B141" s="7"/>
      <c r="C141" s="7"/>
      <c r="D141" s="7"/>
      <c r="E141" s="7"/>
      <c r="F141" s="7"/>
      <c r="G141" s="7"/>
      <c r="H141" s="7"/>
      <c r="I141" s="7"/>
      <c r="J141" s="7"/>
      <c r="K141" s="70"/>
      <c r="L141" s="70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</row>
    <row r="142" spans="1:38" ht="24" customHeight="1" x14ac:dyDescent="0.4">
      <c r="A142" s="62"/>
      <c r="B142" s="7"/>
      <c r="C142" s="7"/>
      <c r="D142" s="7"/>
      <c r="E142" s="7"/>
      <c r="F142" s="7"/>
      <c r="G142" s="7"/>
      <c r="H142" s="7"/>
      <c r="I142" s="7"/>
      <c r="J142" s="7"/>
      <c r="K142" s="70"/>
      <c r="L142" s="70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</row>
    <row r="143" spans="1:38" ht="24" customHeight="1" x14ac:dyDescent="0.4">
      <c r="A143" s="62"/>
      <c r="B143" s="7"/>
      <c r="C143" s="7"/>
      <c r="D143" s="7"/>
      <c r="E143" s="7"/>
      <c r="F143" s="7"/>
      <c r="G143" s="7"/>
      <c r="H143" s="7"/>
      <c r="I143" s="7"/>
      <c r="J143" s="7"/>
      <c r="K143" s="70"/>
      <c r="L143" s="70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</row>
    <row r="144" spans="1:38" ht="24" customHeight="1" x14ac:dyDescent="0.4">
      <c r="A144" s="62"/>
      <c r="B144" s="7"/>
      <c r="C144" s="7"/>
      <c r="D144" s="7"/>
      <c r="E144" s="7"/>
      <c r="F144" s="7"/>
      <c r="G144" s="7"/>
      <c r="H144" s="7"/>
      <c r="I144" s="7"/>
      <c r="J144" s="7"/>
      <c r="K144" s="70"/>
      <c r="L144" s="70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</row>
    <row r="145" spans="1:38" ht="24" customHeight="1" x14ac:dyDescent="0.4">
      <c r="A145" s="62"/>
      <c r="B145" s="7"/>
      <c r="C145" s="7"/>
      <c r="D145" s="7"/>
      <c r="E145" s="7"/>
      <c r="F145" s="7"/>
      <c r="G145" s="7"/>
      <c r="H145" s="7"/>
      <c r="I145" s="7"/>
      <c r="J145" s="7"/>
      <c r="K145" s="70"/>
      <c r="L145" s="70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</row>
    <row r="146" spans="1:38" ht="24" customHeight="1" x14ac:dyDescent="0.4">
      <c r="A146" s="62"/>
      <c r="B146" s="7"/>
      <c r="C146" s="7"/>
      <c r="D146" s="7"/>
      <c r="E146" s="7"/>
      <c r="F146" s="7"/>
      <c r="G146" s="7"/>
      <c r="H146" s="7"/>
      <c r="I146" s="7"/>
      <c r="J146" s="7"/>
      <c r="K146" s="70"/>
      <c r="L146" s="70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</row>
    <row r="147" spans="1:38" ht="24" customHeight="1" x14ac:dyDescent="0.4">
      <c r="A147" s="62"/>
      <c r="B147" s="7"/>
      <c r="C147" s="7"/>
      <c r="D147" s="7"/>
      <c r="E147" s="7"/>
      <c r="F147" s="7"/>
      <c r="G147" s="7"/>
      <c r="H147" s="7"/>
      <c r="I147" s="7"/>
      <c r="J147" s="7"/>
      <c r="K147" s="70"/>
      <c r="L147" s="70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</row>
    <row r="148" spans="1:38" ht="24" customHeight="1" x14ac:dyDescent="0.4">
      <c r="A148" s="62"/>
      <c r="B148" s="7"/>
      <c r="C148" s="7"/>
      <c r="D148" s="7"/>
      <c r="E148" s="7"/>
      <c r="F148" s="7"/>
      <c r="G148" s="7"/>
      <c r="H148" s="7"/>
      <c r="I148" s="7"/>
      <c r="J148" s="7"/>
      <c r="K148" s="70"/>
      <c r="L148" s="70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</row>
    <row r="149" spans="1:38" ht="24" customHeight="1" x14ac:dyDescent="0.4">
      <c r="A149" s="62"/>
      <c r="B149" s="7"/>
      <c r="C149" s="7"/>
      <c r="D149" s="7"/>
      <c r="E149" s="7"/>
      <c r="F149" s="7"/>
      <c r="G149" s="7"/>
      <c r="H149" s="7"/>
      <c r="I149" s="7"/>
      <c r="J149" s="7"/>
      <c r="K149" s="70"/>
      <c r="L149" s="70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</row>
    <row r="150" spans="1:38" ht="24" customHeight="1" x14ac:dyDescent="0.4">
      <c r="A150" s="62"/>
      <c r="B150" s="7"/>
      <c r="C150" s="7"/>
      <c r="D150" s="7"/>
      <c r="E150" s="7"/>
      <c r="F150" s="7"/>
      <c r="G150" s="7"/>
      <c r="H150" s="7"/>
      <c r="I150" s="7"/>
      <c r="J150" s="7"/>
      <c r="K150" s="70"/>
      <c r="L150" s="70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</row>
    <row r="151" spans="1:38" ht="24" customHeight="1" x14ac:dyDescent="0.4">
      <c r="A151" s="62"/>
      <c r="B151" s="7"/>
      <c r="C151" s="7"/>
      <c r="D151" s="7"/>
      <c r="E151" s="7"/>
      <c r="F151" s="7"/>
      <c r="G151" s="7"/>
      <c r="H151" s="7"/>
      <c r="I151" s="7"/>
      <c r="J151" s="7"/>
      <c r="K151" s="70"/>
      <c r="L151" s="70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</row>
    <row r="152" spans="1:38" ht="24" customHeight="1" x14ac:dyDescent="0.4">
      <c r="A152" s="62"/>
      <c r="B152" s="7"/>
      <c r="C152" s="7"/>
      <c r="D152" s="7"/>
      <c r="E152" s="7"/>
      <c r="F152" s="7"/>
      <c r="G152" s="7"/>
      <c r="H152" s="7"/>
      <c r="I152" s="7"/>
      <c r="J152" s="7"/>
      <c r="K152" s="70"/>
      <c r="L152" s="70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</row>
    <row r="153" spans="1:38" ht="24" customHeight="1" x14ac:dyDescent="0.4">
      <c r="A153" s="62"/>
      <c r="B153" s="7"/>
      <c r="C153" s="7"/>
      <c r="D153" s="7"/>
      <c r="E153" s="7"/>
      <c r="F153" s="7"/>
      <c r="G153" s="7"/>
      <c r="H153" s="7"/>
      <c r="I153" s="7"/>
      <c r="J153" s="7"/>
      <c r="K153" s="70"/>
      <c r="L153" s="70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</row>
    <row r="154" spans="1:38" ht="24" customHeight="1" x14ac:dyDescent="0.4">
      <c r="A154" s="62"/>
      <c r="B154" s="7"/>
      <c r="C154" s="7"/>
      <c r="D154" s="7"/>
      <c r="E154" s="7"/>
      <c r="F154" s="7"/>
      <c r="G154" s="7"/>
      <c r="H154" s="7"/>
      <c r="I154" s="7"/>
      <c r="J154" s="7"/>
      <c r="K154" s="70"/>
      <c r="L154" s="70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</row>
    <row r="155" spans="1:38" ht="24" customHeight="1" x14ac:dyDescent="0.4">
      <c r="A155" s="62"/>
      <c r="B155" s="7"/>
      <c r="C155" s="7"/>
      <c r="D155" s="7"/>
      <c r="E155" s="7"/>
      <c r="F155" s="7"/>
      <c r="G155" s="7"/>
      <c r="H155" s="7"/>
      <c r="I155" s="7"/>
      <c r="J155" s="7"/>
      <c r="K155" s="70"/>
      <c r="L155" s="70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</row>
    <row r="156" spans="1:38" ht="24" customHeight="1" x14ac:dyDescent="0.4">
      <c r="A156" s="62"/>
      <c r="B156" s="7"/>
      <c r="C156" s="7"/>
      <c r="D156" s="7"/>
      <c r="E156" s="7"/>
      <c r="F156" s="7"/>
      <c r="G156" s="7"/>
      <c r="H156" s="7"/>
      <c r="I156" s="7"/>
      <c r="J156" s="7"/>
      <c r="K156" s="70"/>
      <c r="L156" s="70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</row>
    <row r="157" spans="1:38" ht="24" customHeight="1" x14ac:dyDescent="0.4">
      <c r="A157" s="62"/>
      <c r="B157" s="7"/>
      <c r="C157" s="7"/>
      <c r="D157" s="7"/>
      <c r="E157" s="7"/>
      <c r="F157" s="7"/>
      <c r="G157" s="7"/>
      <c r="H157" s="7"/>
      <c r="I157" s="7"/>
      <c r="J157" s="7"/>
      <c r="K157" s="70"/>
      <c r="L157" s="70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</row>
    <row r="158" spans="1:38" ht="24" customHeight="1" x14ac:dyDescent="0.4">
      <c r="A158" s="62"/>
      <c r="B158" s="7"/>
      <c r="C158" s="7"/>
      <c r="D158" s="7"/>
      <c r="E158" s="7"/>
      <c r="F158" s="7"/>
      <c r="G158" s="7"/>
      <c r="H158" s="7"/>
      <c r="I158" s="7"/>
      <c r="J158" s="7"/>
      <c r="K158" s="70"/>
      <c r="L158" s="70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</row>
    <row r="159" spans="1:38" ht="24" customHeight="1" x14ac:dyDescent="0.4">
      <c r="A159" s="62"/>
      <c r="B159" s="7"/>
      <c r="C159" s="7"/>
      <c r="D159" s="7"/>
      <c r="E159" s="7"/>
      <c r="F159" s="7"/>
      <c r="G159" s="7"/>
      <c r="H159" s="7"/>
      <c r="I159" s="7"/>
      <c r="J159" s="7"/>
      <c r="K159" s="70"/>
      <c r="L159" s="70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</row>
    <row r="160" spans="1:38" ht="24" customHeight="1" x14ac:dyDescent="0.4">
      <c r="A160" s="62"/>
      <c r="B160" s="7"/>
      <c r="C160" s="7"/>
      <c r="D160" s="7"/>
      <c r="E160" s="7"/>
      <c r="F160" s="7"/>
      <c r="G160" s="7"/>
      <c r="H160" s="7"/>
      <c r="I160" s="7"/>
      <c r="J160" s="7"/>
      <c r="K160" s="70"/>
      <c r="L160" s="70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</row>
    <row r="161" spans="1:38" ht="24" customHeight="1" x14ac:dyDescent="0.4">
      <c r="A161" s="62"/>
      <c r="B161" s="7"/>
      <c r="C161" s="7"/>
      <c r="D161" s="7"/>
      <c r="E161" s="7"/>
      <c r="F161" s="7"/>
      <c r="G161" s="7"/>
      <c r="H161" s="7"/>
      <c r="I161" s="7"/>
      <c r="J161" s="7"/>
      <c r="K161" s="70"/>
      <c r="L161" s="70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</row>
    <row r="162" spans="1:38" ht="24" customHeight="1" x14ac:dyDescent="0.4">
      <c r="A162" s="62"/>
      <c r="B162" s="7"/>
      <c r="C162" s="7"/>
      <c r="D162" s="7"/>
      <c r="E162" s="7"/>
      <c r="F162" s="7"/>
      <c r="G162" s="7"/>
      <c r="H162" s="7"/>
      <c r="I162" s="7"/>
      <c r="J162" s="7"/>
      <c r="K162" s="70"/>
      <c r="L162" s="70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</row>
    <row r="163" spans="1:38" ht="24" customHeight="1" x14ac:dyDescent="0.4">
      <c r="A163" s="62"/>
      <c r="B163" s="7"/>
      <c r="C163" s="7"/>
      <c r="D163" s="7"/>
      <c r="E163" s="7"/>
      <c r="F163" s="7"/>
      <c r="G163" s="7"/>
      <c r="H163" s="7"/>
      <c r="I163" s="7"/>
      <c r="J163" s="7"/>
      <c r="K163" s="70"/>
      <c r="L163" s="70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</row>
    <row r="164" spans="1:38" ht="24" customHeight="1" x14ac:dyDescent="0.4">
      <c r="A164" s="62"/>
      <c r="B164" s="7"/>
      <c r="C164" s="7"/>
      <c r="D164" s="7"/>
      <c r="E164" s="7"/>
      <c r="F164" s="7"/>
      <c r="G164" s="7"/>
      <c r="H164" s="7"/>
      <c r="I164" s="7"/>
      <c r="J164" s="7"/>
      <c r="K164" s="70"/>
      <c r="L164" s="70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</row>
    <row r="165" spans="1:38" ht="24" customHeight="1" x14ac:dyDescent="0.4">
      <c r="A165" s="62"/>
      <c r="B165" s="7"/>
      <c r="C165" s="7"/>
      <c r="D165" s="7"/>
      <c r="E165" s="7"/>
      <c r="F165" s="7"/>
      <c r="G165" s="7"/>
      <c r="H165" s="7"/>
      <c r="I165" s="7"/>
      <c r="J165" s="7"/>
      <c r="K165" s="70"/>
      <c r="L165" s="70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</row>
    <row r="166" spans="1:38" ht="24" customHeight="1" x14ac:dyDescent="0.4">
      <c r="A166" s="62"/>
      <c r="B166" s="7"/>
      <c r="C166" s="7"/>
      <c r="D166" s="7"/>
      <c r="E166" s="7"/>
      <c r="F166" s="7"/>
      <c r="G166" s="7"/>
      <c r="H166" s="7"/>
      <c r="I166" s="7"/>
      <c r="J166" s="7"/>
      <c r="K166" s="70"/>
      <c r="L166" s="70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</row>
    <row r="167" spans="1:38" ht="24" customHeight="1" x14ac:dyDescent="0.4">
      <c r="A167" s="62"/>
      <c r="B167" s="7"/>
      <c r="C167" s="7"/>
      <c r="D167" s="7"/>
      <c r="E167" s="7"/>
      <c r="F167" s="7"/>
      <c r="G167" s="7"/>
      <c r="H167" s="7"/>
      <c r="I167" s="7"/>
      <c r="J167" s="7"/>
      <c r="K167" s="70"/>
      <c r="L167" s="70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</row>
    <row r="168" spans="1:38" ht="24" customHeight="1" x14ac:dyDescent="0.4">
      <c r="A168" s="62"/>
      <c r="B168" s="7"/>
      <c r="C168" s="7"/>
      <c r="D168" s="7"/>
      <c r="E168" s="7"/>
      <c r="F168" s="7"/>
      <c r="G168" s="7"/>
      <c r="H168" s="7"/>
      <c r="I168" s="7"/>
      <c r="J168" s="7"/>
      <c r="K168" s="70"/>
      <c r="L168" s="70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</row>
    <row r="169" spans="1:38" ht="24" customHeight="1" x14ac:dyDescent="0.4">
      <c r="A169" s="62"/>
      <c r="B169" s="7"/>
      <c r="C169" s="7"/>
      <c r="D169" s="7"/>
      <c r="E169" s="7"/>
      <c r="F169" s="7"/>
      <c r="G169" s="7"/>
      <c r="H169" s="7"/>
      <c r="I169" s="7"/>
      <c r="J169" s="7"/>
      <c r="K169" s="70"/>
      <c r="L169" s="70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</row>
    <row r="170" spans="1:38" ht="24" customHeight="1" x14ac:dyDescent="0.4">
      <c r="A170" s="62"/>
      <c r="B170" s="7"/>
      <c r="C170" s="7"/>
      <c r="D170" s="7"/>
      <c r="E170" s="7"/>
      <c r="F170" s="7"/>
      <c r="G170" s="7"/>
      <c r="H170" s="7"/>
      <c r="I170" s="7"/>
      <c r="J170" s="7"/>
      <c r="K170" s="70"/>
      <c r="L170" s="70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</row>
    <row r="171" spans="1:38" ht="24" customHeight="1" x14ac:dyDescent="0.4">
      <c r="A171" s="62"/>
      <c r="B171" s="7"/>
      <c r="C171" s="7"/>
      <c r="D171" s="7"/>
      <c r="E171" s="7"/>
      <c r="F171" s="7"/>
      <c r="G171" s="7"/>
      <c r="H171" s="7"/>
      <c r="I171" s="7"/>
      <c r="J171" s="7"/>
      <c r="K171" s="70"/>
      <c r="L171" s="70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</row>
    <row r="172" spans="1:38" ht="24" customHeight="1" x14ac:dyDescent="0.4">
      <c r="A172" s="62"/>
      <c r="B172" s="7"/>
      <c r="C172" s="7"/>
      <c r="D172" s="7"/>
      <c r="E172" s="7"/>
      <c r="F172" s="7"/>
      <c r="G172" s="7"/>
      <c r="H172" s="7"/>
      <c r="I172" s="7"/>
      <c r="J172" s="7"/>
      <c r="K172" s="70"/>
      <c r="L172" s="70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</row>
    <row r="173" spans="1:38" ht="24" customHeight="1" x14ac:dyDescent="0.4">
      <c r="A173" s="62"/>
      <c r="B173" s="7"/>
      <c r="C173" s="7"/>
      <c r="D173" s="7"/>
      <c r="E173" s="7"/>
      <c r="F173" s="7"/>
      <c r="G173" s="7"/>
      <c r="H173" s="7"/>
      <c r="I173" s="7"/>
      <c r="J173" s="7"/>
      <c r="K173" s="70"/>
      <c r="L173" s="70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</row>
    <row r="174" spans="1:38" ht="24" customHeight="1" x14ac:dyDescent="0.4">
      <c r="A174" s="62"/>
      <c r="B174" s="7"/>
      <c r="C174" s="7"/>
      <c r="D174" s="7"/>
      <c r="E174" s="7"/>
      <c r="F174" s="7"/>
      <c r="G174" s="7"/>
      <c r="H174" s="7"/>
      <c r="I174" s="7"/>
      <c r="J174" s="7"/>
      <c r="K174" s="70"/>
      <c r="L174" s="70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</row>
    <row r="175" spans="1:38" ht="24" customHeight="1" x14ac:dyDescent="0.4">
      <c r="A175" s="62"/>
      <c r="B175" s="7"/>
      <c r="C175" s="7"/>
      <c r="D175" s="7"/>
      <c r="E175" s="7"/>
      <c r="F175" s="7"/>
      <c r="G175" s="7"/>
      <c r="H175" s="7"/>
      <c r="I175" s="7"/>
      <c r="J175" s="7"/>
      <c r="K175" s="70"/>
      <c r="L175" s="70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</row>
    <row r="176" spans="1:38" ht="24" customHeight="1" x14ac:dyDescent="0.4">
      <c r="A176" s="62"/>
      <c r="B176" s="7"/>
      <c r="C176" s="7"/>
      <c r="D176" s="7"/>
      <c r="E176" s="7"/>
      <c r="F176" s="7"/>
      <c r="G176" s="7"/>
      <c r="H176" s="7"/>
      <c r="I176" s="7"/>
      <c r="J176" s="7"/>
      <c r="K176" s="70"/>
      <c r="L176" s="70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</row>
    <row r="177" spans="1:38" ht="24" customHeight="1" x14ac:dyDescent="0.4">
      <c r="A177" s="62"/>
      <c r="B177" s="7"/>
      <c r="C177" s="7"/>
      <c r="D177" s="7"/>
      <c r="E177" s="7"/>
      <c r="F177" s="7"/>
      <c r="G177" s="7"/>
      <c r="H177" s="7"/>
      <c r="I177" s="7"/>
      <c r="J177" s="7"/>
      <c r="K177" s="70"/>
      <c r="L177" s="70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</row>
    <row r="178" spans="1:38" ht="24" customHeight="1" x14ac:dyDescent="0.4">
      <c r="A178" s="62"/>
      <c r="B178" s="7"/>
      <c r="C178" s="7"/>
      <c r="D178" s="7"/>
      <c r="E178" s="7"/>
      <c r="F178" s="7"/>
      <c r="G178" s="7"/>
      <c r="H178" s="7"/>
      <c r="I178" s="7"/>
      <c r="J178" s="7"/>
      <c r="K178" s="70"/>
      <c r="L178" s="70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</row>
    <row r="179" spans="1:38" ht="24" customHeight="1" x14ac:dyDescent="0.4">
      <c r="A179" s="62"/>
      <c r="B179" s="7"/>
      <c r="C179" s="7"/>
      <c r="D179" s="7"/>
      <c r="E179" s="7"/>
      <c r="F179" s="7"/>
      <c r="G179" s="7"/>
      <c r="H179" s="7"/>
      <c r="I179" s="7"/>
      <c r="J179" s="7"/>
      <c r="K179" s="70"/>
      <c r="L179" s="70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</row>
    <row r="180" spans="1:38" ht="24" customHeight="1" x14ac:dyDescent="0.4">
      <c r="A180" s="62"/>
      <c r="B180" s="7"/>
      <c r="C180" s="7"/>
      <c r="D180" s="7"/>
      <c r="E180" s="7"/>
      <c r="F180" s="7"/>
      <c r="G180" s="7"/>
      <c r="H180" s="7"/>
      <c r="I180" s="7"/>
      <c r="J180" s="7"/>
      <c r="K180" s="70"/>
      <c r="L180" s="70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</row>
    <row r="181" spans="1:38" ht="24" customHeight="1" x14ac:dyDescent="0.4">
      <c r="A181" s="62"/>
      <c r="B181" s="7"/>
      <c r="C181" s="7"/>
      <c r="D181" s="7"/>
      <c r="E181" s="7"/>
      <c r="F181" s="7"/>
      <c r="G181" s="7"/>
      <c r="H181" s="7"/>
      <c r="I181" s="7"/>
      <c r="J181" s="7"/>
      <c r="K181" s="70"/>
      <c r="L181" s="70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</row>
    <row r="182" spans="1:38" ht="24" customHeight="1" x14ac:dyDescent="0.4">
      <c r="A182" s="62"/>
      <c r="B182" s="7"/>
      <c r="C182" s="7"/>
      <c r="D182" s="7"/>
      <c r="E182" s="7"/>
      <c r="F182" s="7"/>
      <c r="G182" s="7"/>
      <c r="H182" s="7"/>
      <c r="I182" s="7"/>
      <c r="J182" s="7"/>
      <c r="K182" s="70"/>
      <c r="L182" s="70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</row>
    <row r="183" spans="1:38" ht="24" customHeight="1" x14ac:dyDescent="0.4">
      <c r="A183" s="62"/>
      <c r="B183" s="7"/>
      <c r="C183" s="7"/>
      <c r="D183" s="7"/>
      <c r="E183" s="7"/>
      <c r="F183" s="7"/>
      <c r="G183" s="7"/>
      <c r="H183" s="7"/>
      <c r="I183" s="7"/>
      <c r="J183" s="7"/>
      <c r="K183" s="70"/>
      <c r="L183" s="70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</row>
    <row r="184" spans="1:38" ht="24" customHeight="1" x14ac:dyDescent="0.4">
      <c r="A184" s="62"/>
      <c r="B184" s="7"/>
      <c r="C184" s="7"/>
      <c r="D184" s="7"/>
      <c r="E184" s="7"/>
      <c r="F184" s="7"/>
      <c r="G184" s="7"/>
      <c r="H184" s="7"/>
      <c r="I184" s="7"/>
      <c r="J184" s="7"/>
      <c r="K184" s="70"/>
      <c r="L184" s="70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</row>
    <row r="185" spans="1:38" ht="24" customHeight="1" x14ac:dyDescent="0.4">
      <c r="A185" s="62"/>
      <c r="B185" s="7"/>
      <c r="C185" s="7"/>
      <c r="D185" s="7"/>
      <c r="E185" s="7"/>
      <c r="F185" s="7"/>
      <c r="G185" s="7"/>
      <c r="H185" s="7"/>
      <c r="I185" s="7"/>
      <c r="J185" s="7"/>
      <c r="K185" s="70"/>
      <c r="L185" s="70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</row>
    <row r="186" spans="1:38" ht="24" customHeight="1" x14ac:dyDescent="0.4">
      <c r="A186" s="62"/>
      <c r="B186" s="7"/>
      <c r="C186" s="7"/>
      <c r="D186" s="7"/>
      <c r="E186" s="7"/>
      <c r="F186" s="7"/>
      <c r="G186" s="7"/>
      <c r="H186" s="7"/>
      <c r="I186" s="7"/>
      <c r="J186" s="7"/>
      <c r="K186" s="70"/>
      <c r="L186" s="70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</row>
    <row r="187" spans="1:38" ht="24" customHeight="1" x14ac:dyDescent="0.4">
      <c r="A187" s="62"/>
      <c r="B187" s="7"/>
      <c r="C187" s="7"/>
      <c r="D187" s="7"/>
      <c r="E187" s="7"/>
      <c r="F187" s="7"/>
      <c r="G187" s="7"/>
      <c r="H187" s="7"/>
      <c r="I187" s="7"/>
      <c r="J187" s="7"/>
      <c r="K187" s="70"/>
      <c r="L187" s="70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</row>
    <row r="188" spans="1:38" ht="24" customHeight="1" x14ac:dyDescent="0.4">
      <c r="A188" s="62"/>
      <c r="B188" s="7"/>
      <c r="C188" s="7"/>
      <c r="D188" s="7"/>
      <c r="E188" s="7"/>
      <c r="F188" s="7"/>
      <c r="G188" s="7"/>
      <c r="H188" s="7"/>
      <c r="I188" s="7"/>
      <c r="J188" s="7"/>
      <c r="K188" s="70"/>
      <c r="L188" s="70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</row>
    <row r="189" spans="1:38" ht="24" customHeight="1" x14ac:dyDescent="0.4">
      <c r="A189" s="62"/>
      <c r="B189" s="7"/>
      <c r="C189" s="7"/>
      <c r="D189" s="7"/>
      <c r="E189" s="7"/>
      <c r="F189" s="7"/>
      <c r="G189" s="7"/>
      <c r="H189" s="7"/>
      <c r="I189" s="7"/>
      <c r="J189" s="7"/>
      <c r="K189" s="70"/>
      <c r="L189" s="70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</row>
    <row r="190" spans="1:38" ht="24" customHeight="1" x14ac:dyDescent="0.4">
      <c r="A190" s="62"/>
      <c r="B190" s="7"/>
      <c r="C190" s="7"/>
      <c r="D190" s="7"/>
      <c r="E190" s="7"/>
      <c r="F190" s="7"/>
      <c r="G190" s="7"/>
      <c r="H190" s="7"/>
      <c r="I190" s="7"/>
      <c r="J190" s="7"/>
      <c r="K190" s="70"/>
      <c r="L190" s="70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</row>
    <row r="191" spans="1:38" ht="24" customHeight="1" x14ac:dyDescent="0.4">
      <c r="A191" s="62"/>
      <c r="B191" s="7"/>
      <c r="C191" s="7"/>
      <c r="D191" s="7"/>
      <c r="E191" s="7"/>
      <c r="F191" s="7"/>
      <c r="G191" s="7"/>
      <c r="H191" s="7"/>
      <c r="I191" s="7"/>
      <c r="J191" s="7"/>
      <c r="K191" s="70"/>
      <c r="L191" s="70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</row>
    <row r="192" spans="1:38" ht="24" customHeight="1" x14ac:dyDescent="0.4">
      <c r="A192" s="62"/>
      <c r="B192" s="7"/>
      <c r="C192" s="7"/>
      <c r="D192" s="7"/>
      <c r="E192" s="7"/>
      <c r="F192" s="7"/>
      <c r="G192" s="7"/>
      <c r="H192" s="7"/>
      <c r="I192" s="7"/>
      <c r="J192" s="7"/>
      <c r="K192" s="70"/>
      <c r="L192" s="70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</row>
    <row r="193" spans="1:38" ht="24" customHeight="1" x14ac:dyDescent="0.4">
      <c r="A193" s="62"/>
      <c r="B193" s="7"/>
      <c r="C193" s="7"/>
      <c r="D193" s="7"/>
      <c r="E193" s="7"/>
      <c r="F193" s="7"/>
      <c r="G193" s="7"/>
      <c r="H193" s="7"/>
      <c r="I193" s="7"/>
      <c r="J193" s="7"/>
      <c r="K193" s="70"/>
      <c r="L193" s="70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</row>
    <row r="194" spans="1:38" ht="24" customHeight="1" x14ac:dyDescent="0.4">
      <c r="A194" s="62"/>
      <c r="B194" s="7"/>
      <c r="C194" s="7"/>
      <c r="D194" s="7"/>
      <c r="E194" s="7"/>
      <c r="F194" s="7"/>
      <c r="G194" s="7"/>
      <c r="H194" s="7"/>
      <c r="I194" s="7"/>
      <c r="J194" s="7"/>
      <c r="K194" s="70"/>
      <c r="L194" s="70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</row>
    <row r="195" spans="1:38" ht="24" customHeight="1" x14ac:dyDescent="0.4">
      <c r="A195" s="62"/>
      <c r="B195" s="7"/>
      <c r="C195" s="7"/>
      <c r="D195" s="7"/>
      <c r="E195" s="7"/>
      <c r="F195" s="7"/>
      <c r="G195" s="7"/>
      <c r="H195" s="7"/>
      <c r="I195" s="7"/>
      <c r="J195" s="7"/>
      <c r="K195" s="70"/>
      <c r="L195" s="70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</row>
    <row r="196" spans="1:38" ht="24" customHeight="1" x14ac:dyDescent="0.4">
      <c r="A196" s="62"/>
      <c r="B196" s="7"/>
      <c r="C196" s="7"/>
      <c r="D196" s="7"/>
      <c r="E196" s="7"/>
      <c r="F196" s="7"/>
      <c r="G196" s="7"/>
      <c r="H196" s="7"/>
      <c r="I196" s="7"/>
      <c r="J196" s="7"/>
      <c r="K196" s="70"/>
      <c r="L196" s="70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</row>
    <row r="197" spans="1:38" ht="24" customHeight="1" x14ac:dyDescent="0.4">
      <c r="A197" s="62"/>
      <c r="B197" s="7"/>
      <c r="C197" s="7"/>
      <c r="D197" s="7"/>
      <c r="E197" s="7"/>
      <c r="F197" s="7"/>
      <c r="G197" s="7"/>
      <c r="H197" s="7"/>
      <c r="I197" s="7"/>
      <c r="J197" s="7"/>
      <c r="K197" s="70"/>
      <c r="L197" s="70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</row>
    <row r="198" spans="1:38" ht="24" customHeight="1" x14ac:dyDescent="0.4">
      <c r="A198" s="62"/>
      <c r="B198" s="7"/>
      <c r="C198" s="7"/>
      <c r="D198" s="7"/>
      <c r="E198" s="7"/>
      <c r="F198" s="7"/>
      <c r="G198" s="7"/>
      <c r="H198" s="7"/>
      <c r="I198" s="7"/>
      <c r="J198" s="7"/>
      <c r="K198" s="70"/>
      <c r="L198" s="70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</row>
    <row r="199" spans="1:38" ht="24" customHeight="1" x14ac:dyDescent="0.4">
      <c r="A199" s="62"/>
      <c r="B199" s="7"/>
      <c r="C199" s="7"/>
      <c r="D199" s="7"/>
      <c r="E199" s="7"/>
      <c r="F199" s="7"/>
      <c r="G199" s="7"/>
      <c r="H199" s="7"/>
      <c r="I199" s="7"/>
      <c r="J199" s="7"/>
      <c r="K199" s="70"/>
      <c r="L199" s="70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</row>
    <row r="200" spans="1:38" ht="24" customHeight="1" x14ac:dyDescent="0.4">
      <c r="A200" s="62"/>
      <c r="B200" s="7"/>
      <c r="C200" s="7"/>
      <c r="D200" s="7"/>
      <c r="E200" s="7"/>
      <c r="F200" s="7"/>
      <c r="G200" s="7"/>
      <c r="H200" s="7"/>
      <c r="I200" s="7"/>
      <c r="J200" s="7"/>
      <c r="K200" s="70"/>
      <c r="L200" s="70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</row>
    <row r="201" spans="1:38" ht="24" customHeight="1" x14ac:dyDescent="0.4">
      <c r="A201" s="62"/>
      <c r="B201" s="7"/>
      <c r="C201" s="7"/>
      <c r="D201" s="7"/>
      <c r="E201" s="7"/>
      <c r="F201" s="7"/>
      <c r="G201" s="7"/>
      <c r="H201" s="7"/>
      <c r="I201" s="7"/>
      <c r="J201" s="7"/>
      <c r="K201" s="70"/>
      <c r="L201" s="70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</row>
    <row r="202" spans="1:38" ht="24" customHeight="1" x14ac:dyDescent="0.4">
      <c r="A202" s="62"/>
      <c r="B202" s="7"/>
      <c r="C202" s="7"/>
      <c r="D202" s="7"/>
      <c r="E202" s="7"/>
      <c r="F202" s="7"/>
      <c r="G202" s="7"/>
      <c r="H202" s="7"/>
      <c r="I202" s="7"/>
      <c r="J202" s="7"/>
      <c r="K202" s="70"/>
      <c r="L202" s="70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</row>
    <row r="203" spans="1:38" ht="24" customHeight="1" x14ac:dyDescent="0.4">
      <c r="A203" s="62"/>
      <c r="B203" s="7"/>
      <c r="C203" s="7"/>
      <c r="D203" s="7"/>
      <c r="E203" s="7"/>
      <c r="F203" s="7"/>
      <c r="G203" s="7"/>
      <c r="H203" s="7"/>
      <c r="I203" s="7"/>
      <c r="J203" s="7"/>
      <c r="K203" s="70"/>
      <c r="L203" s="70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</row>
    <row r="204" spans="1:38" ht="24" customHeight="1" x14ac:dyDescent="0.4">
      <c r="A204" s="62"/>
      <c r="B204" s="7"/>
      <c r="C204" s="7"/>
      <c r="D204" s="7"/>
      <c r="E204" s="7"/>
      <c r="F204" s="7"/>
      <c r="G204" s="7"/>
      <c r="H204" s="7"/>
      <c r="I204" s="7"/>
      <c r="J204" s="7"/>
      <c r="K204" s="70"/>
      <c r="L204" s="70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</row>
    <row r="205" spans="1:38" ht="24" customHeight="1" x14ac:dyDescent="0.4">
      <c r="A205" s="62"/>
      <c r="B205" s="7"/>
      <c r="C205" s="7"/>
      <c r="D205" s="7"/>
      <c r="E205" s="7"/>
      <c r="F205" s="7"/>
      <c r="G205" s="7"/>
      <c r="H205" s="7"/>
      <c r="I205" s="7"/>
      <c r="J205" s="7"/>
      <c r="K205" s="70"/>
      <c r="L205" s="70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</row>
    <row r="206" spans="1:38" ht="24" customHeight="1" x14ac:dyDescent="0.4">
      <c r="A206" s="62"/>
      <c r="B206" s="7"/>
      <c r="C206" s="7"/>
      <c r="D206" s="7"/>
      <c r="E206" s="7"/>
      <c r="F206" s="7"/>
      <c r="G206" s="7"/>
      <c r="H206" s="7"/>
      <c r="I206" s="7"/>
      <c r="J206" s="7"/>
      <c r="K206" s="70"/>
      <c r="L206" s="70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</row>
    <row r="207" spans="1:38" ht="24" customHeight="1" x14ac:dyDescent="0.4">
      <c r="A207" s="62"/>
      <c r="B207" s="7"/>
      <c r="C207" s="7"/>
      <c r="D207" s="7"/>
      <c r="E207" s="7"/>
      <c r="F207" s="7"/>
      <c r="G207" s="7"/>
      <c r="H207" s="7"/>
      <c r="I207" s="7"/>
      <c r="J207" s="7"/>
      <c r="K207" s="70"/>
      <c r="L207" s="70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</row>
    <row r="208" spans="1:38" ht="24" customHeight="1" x14ac:dyDescent="0.4">
      <c r="A208" s="6"/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</row>
    <row r="209" spans="1:38" ht="24" customHeight="1" x14ac:dyDescent="0.4">
      <c r="A209" s="6"/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0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</row>
    <row r="210" spans="1:38" ht="24" customHeight="1" x14ac:dyDescent="0.4">
      <c r="A210" s="6"/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</row>
    <row r="211" spans="1:38" ht="24" customHeight="1" x14ac:dyDescent="0.4">
      <c r="A211" s="6"/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0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</row>
    <row r="212" spans="1:38" ht="24" customHeight="1" x14ac:dyDescent="0.4">
      <c r="A212" s="6"/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0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</row>
    <row r="213" spans="1:38" ht="24" customHeight="1" x14ac:dyDescent="0.4">
      <c r="A213" s="6"/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0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</row>
    <row r="214" spans="1:38" ht="24" customHeight="1" x14ac:dyDescent="0.4">
      <c r="A214" s="6"/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</row>
    <row r="215" spans="1:38" ht="24" customHeight="1" x14ac:dyDescent="0.4">
      <c r="A215" s="6"/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0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</row>
    <row r="216" spans="1:38" ht="24" customHeight="1" x14ac:dyDescent="0.4">
      <c r="A216" s="6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</row>
    <row r="217" spans="1:38" ht="24" customHeight="1" x14ac:dyDescent="0.4">
      <c r="A217" s="6"/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0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</row>
    <row r="218" spans="1:38" ht="24" customHeight="1" x14ac:dyDescent="0.4">
      <c r="A218" s="6"/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0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</row>
    <row r="219" spans="1:38" ht="24" customHeight="1" x14ac:dyDescent="0.4">
      <c r="A219" s="6"/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0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</row>
    <row r="220" spans="1:38" ht="24" customHeight="1" x14ac:dyDescent="0.4">
      <c r="A220" s="6"/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0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</row>
    <row r="221" spans="1:38" ht="24" customHeight="1" x14ac:dyDescent="0.4">
      <c r="A221" s="6"/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</row>
    <row r="222" spans="1:38" ht="24" customHeight="1" x14ac:dyDescent="0.4">
      <c r="A222" s="6"/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0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</row>
    <row r="223" spans="1:38" ht="24" customHeight="1" x14ac:dyDescent="0.4">
      <c r="A223" s="6"/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0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</row>
    <row r="224" spans="1:38" ht="24" customHeight="1" x14ac:dyDescent="0.4">
      <c r="A224" s="6"/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0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</row>
    <row r="225" spans="1:38" ht="24" customHeight="1" x14ac:dyDescent="0.4">
      <c r="A225" s="6"/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0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</row>
    <row r="226" spans="1:38" ht="24" customHeight="1" x14ac:dyDescent="0.4">
      <c r="A226" s="6"/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0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</row>
    <row r="227" spans="1:38" ht="24" customHeight="1" x14ac:dyDescent="0.4">
      <c r="A227" s="6"/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0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</row>
    <row r="228" spans="1:38" ht="24" customHeight="1" x14ac:dyDescent="0.4">
      <c r="A228" s="6"/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0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</row>
    <row r="229" spans="1:38" ht="24" customHeight="1" x14ac:dyDescent="0.4">
      <c r="A229" s="6"/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0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</row>
    <row r="230" spans="1:38" ht="24" customHeight="1" x14ac:dyDescent="0.4">
      <c r="A230" s="6"/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0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</row>
    <row r="231" spans="1:38" ht="24" customHeight="1" x14ac:dyDescent="0.4">
      <c r="A231" s="6"/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0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</row>
    <row r="232" spans="1:38" ht="24" customHeight="1" x14ac:dyDescent="0.4">
      <c r="A232" s="6"/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0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</row>
    <row r="233" spans="1:38" ht="24" customHeight="1" x14ac:dyDescent="0.4">
      <c r="A233" s="6"/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0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</row>
    <row r="234" spans="1:38" ht="24" customHeight="1" x14ac:dyDescent="0.4">
      <c r="A234" s="6"/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0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</row>
    <row r="235" spans="1:38" ht="24" customHeight="1" x14ac:dyDescent="0.4">
      <c r="A235" s="6"/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0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</row>
    <row r="236" spans="1:38" ht="24" customHeight="1" x14ac:dyDescent="0.4">
      <c r="A236" s="6"/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0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</row>
    <row r="237" spans="1:38" ht="24" customHeight="1" x14ac:dyDescent="0.4">
      <c r="A237" s="6"/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0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</row>
    <row r="238" spans="1:38" ht="24" customHeight="1" x14ac:dyDescent="0.4">
      <c r="A238" s="6"/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0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</row>
    <row r="239" spans="1:38" ht="24" customHeight="1" x14ac:dyDescent="0.4">
      <c r="A239" s="6"/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0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</row>
    <row r="240" spans="1:38" ht="24" customHeight="1" x14ac:dyDescent="0.4">
      <c r="A240" s="6"/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0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</row>
    <row r="241" spans="1:38" ht="24" customHeight="1" x14ac:dyDescent="0.4">
      <c r="A241" s="6"/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0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</row>
    <row r="242" spans="1:38" ht="24" customHeight="1" x14ac:dyDescent="0.4">
      <c r="A242" s="6"/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0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</row>
    <row r="243" spans="1:38" ht="24" customHeight="1" x14ac:dyDescent="0.4">
      <c r="A243" s="6"/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0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</row>
    <row r="244" spans="1:38" ht="24" customHeight="1" x14ac:dyDescent="0.4">
      <c r="A244" s="6"/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0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</row>
    <row r="245" spans="1:38" ht="24" customHeight="1" x14ac:dyDescent="0.4">
      <c r="A245" s="6"/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0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</row>
    <row r="246" spans="1:38" ht="24" customHeight="1" x14ac:dyDescent="0.4">
      <c r="A246" s="6"/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0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</row>
    <row r="247" spans="1:38" ht="24" customHeight="1" x14ac:dyDescent="0.4">
      <c r="A247" s="6"/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0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</row>
    <row r="248" spans="1:38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</row>
    <row r="249" spans="1:38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</row>
    <row r="250" spans="1:38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</row>
    <row r="251" spans="1:38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</row>
    <row r="252" spans="1:38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</row>
    <row r="253" spans="1:38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</row>
    <row r="254" spans="1:38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</row>
    <row r="255" spans="1:38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</row>
    <row r="256" spans="1:38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</row>
    <row r="257" spans="1:38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</row>
    <row r="258" spans="1:38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</row>
    <row r="259" spans="1:38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</row>
    <row r="260" spans="1:38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</row>
    <row r="261" spans="1:38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</row>
    <row r="262" spans="1:38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</row>
    <row r="263" spans="1:38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</row>
    <row r="264" spans="1:38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</row>
    <row r="265" spans="1:38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</row>
    <row r="266" spans="1:38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</row>
    <row r="267" spans="1:38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</row>
    <row r="268" spans="1:38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</row>
    <row r="269" spans="1:38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</row>
    <row r="270" spans="1:38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</row>
    <row r="271" spans="1:38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</row>
    <row r="272" spans="1:38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</row>
    <row r="273" spans="1:38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</row>
    <row r="274" spans="1:38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</row>
    <row r="275" spans="1:38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</row>
    <row r="276" spans="1:38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</row>
    <row r="277" spans="1:38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</row>
    <row r="278" spans="1:38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</row>
    <row r="279" spans="1:38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</row>
    <row r="280" spans="1:38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</row>
    <row r="281" spans="1:38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</row>
    <row r="282" spans="1:38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</row>
    <row r="283" spans="1:38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</row>
    <row r="284" spans="1:38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</row>
    <row r="285" spans="1:38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</row>
    <row r="286" spans="1:38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</row>
    <row r="287" spans="1:38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</row>
    <row r="288" spans="1:38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</row>
    <row r="289" spans="1:38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</row>
    <row r="290" spans="1:38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</row>
    <row r="291" spans="1:38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</row>
    <row r="292" spans="1:38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</row>
    <row r="293" spans="1:38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</row>
    <row r="294" spans="1:38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</row>
    <row r="295" spans="1:38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</row>
    <row r="296" spans="1:38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</row>
    <row r="297" spans="1:38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</row>
    <row r="298" spans="1:38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</row>
    <row r="299" spans="1:38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</row>
    <row r="300" spans="1:38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</row>
    <row r="301" spans="1:38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</row>
    <row r="302" spans="1:38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</row>
    <row r="303" spans="1:38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</row>
    <row r="304" spans="1:38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</row>
    <row r="305" spans="1:38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</row>
    <row r="306" spans="1:38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</row>
    <row r="307" spans="1:38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</row>
    <row r="308" spans="1:38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</row>
    <row r="309" spans="1:38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</row>
    <row r="310" spans="1:38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</row>
    <row r="311" spans="1:38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</row>
    <row r="312" spans="1:38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</row>
    <row r="313" spans="1:38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</row>
    <row r="314" spans="1:38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</row>
    <row r="315" spans="1:38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</row>
    <row r="316" spans="1:38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</row>
    <row r="317" spans="1:38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</row>
    <row r="318" spans="1:38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</row>
    <row r="319" spans="1:38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</row>
    <row r="320" spans="1:38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</row>
    <row r="321" spans="1:38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</row>
    <row r="322" spans="1:38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</row>
    <row r="323" spans="1:38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</row>
    <row r="324" spans="1:38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</row>
    <row r="325" spans="1:38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</row>
    <row r="326" spans="1:38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</row>
    <row r="327" spans="1:38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</row>
    <row r="328" spans="1:38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</row>
    <row r="329" spans="1:38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</row>
    <row r="330" spans="1:38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</row>
    <row r="331" spans="1:38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</row>
    <row r="332" spans="1:38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</row>
    <row r="333" spans="1:38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</row>
    <row r="334" spans="1:38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</row>
    <row r="335" spans="1:38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</row>
    <row r="336" spans="1:38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</row>
    <row r="337" spans="1:38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</row>
    <row r="338" spans="1:38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</row>
    <row r="339" spans="1:38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</row>
    <row r="340" spans="1:38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</row>
    <row r="341" spans="1:38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</row>
    <row r="342" spans="1:38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</row>
    <row r="343" spans="1:38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</row>
    <row r="344" spans="1:38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</row>
    <row r="345" spans="1:38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</row>
    <row r="346" spans="1:38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</row>
    <row r="347" spans="1:38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</row>
    <row r="348" spans="1:38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</row>
    <row r="349" spans="1:38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</row>
    <row r="350" spans="1:38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</row>
    <row r="351" spans="1:38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</row>
    <row r="352" spans="1:38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</row>
    <row r="353" spans="1:38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</row>
    <row r="354" spans="1:38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</row>
    <row r="355" spans="1:38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</row>
    <row r="356" spans="1:38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</row>
    <row r="357" spans="1:38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</row>
    <row r="358" spans="1:38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</row>
    <row r="359" spans="1:38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</row>
    <row r="360" spans="1:38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</row>
    <row r="361" spans="1:38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</row>
    <row r="362" spans="1:38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</row>
    <row r="363" spans="1:38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</row>
    <row r="364" spans="1:38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</row>
    <row r="365" spans="1:38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</row>
    <row r="366" spans="1:38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</row>
    <row r="367" spans="1:38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</row>
    <row r="368" spans="1:38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</row>
    <row r="369" spans="1:38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</row>
    <row r="370" spans="1:38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</row>
    <row r="371" spans="1:38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</row>
    <row r="372" spans="1:38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</row>
    <row r="373" spans="1:38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</row>
    <row r="374" spans="1:38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</row>
    <row r="375" spans="1:38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</row>
    <row r="376" spans="1:38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</row>
    <row r="377" spans="1:38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</row>
    <row r="378" spans="1:38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</row>
    <row r="379" spans="1:38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</row>
    <row r="380" spans="1:38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</row>
    <row r="381" spans="1:38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</row>
    <row r="382" spans="1:38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</row>
    <row r="383" spans="1:38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</row>
    <row r="384" spans="1:38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</row>
    <row r="385" spans="1:38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</row>
    <row r="386" spans="1:38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</row>
    <row r="387" spans="1:38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</row>
    <row r="388" spans="1:38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</row>
    <row r="389" spans="1:38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</row>
    <row r="390" spans="1:38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</row>
    <row r="391" spans="1:38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</row>
    <row r="392" spans="1:38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</row>
    <row r="393" spans="1:38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</row>
    <row r="394" spans="1:38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</row>
    <row r="395" spans="1:38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</row>
    <row r="396" spans="1:38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</row>
    <row r="397" spans="1:38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</row>
    <row r="398" spans="1:38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</row>
    <row r="399" spans="1:38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</row>
    <row r="400" spans="1:38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</row>
    <row r="401" spans="1:38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</row>
    <row r="402" spans="1:38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</row>
    <row r="403" spans="1:38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</row>
    <row r="404" spans="1:38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</row>
    <row r="405" spans="1:38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</row>
    <row r="406" spans="1:38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</row>
    <row r="407" spans="1:38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</row>
    <row r="408" spans="1:38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</row>
    <row r="409" spans="1:38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</row>
    <row r="410" spans="1:38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</row>
    <row r="411" spans="1:38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</row>
    <row r="412" spans="1:38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</row>
    <row r="413" spans="1:38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</row>
    <row r="414" spans="1:38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</row>
    <row r="415" spans="1:38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</row>
    <row r="416" spans="1:38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</row>
    <row r="417" spans="1:38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</row>
    <row r="418" spans="1:38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</row>
    <row r="419" spans="1:38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</row>
    <row r="420" spans="1:38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</row>
    <row r="421" spans="1:38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</row>
    <row r="422" spans="1:38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</row>
    <row r="423" spans="1:38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</row>
    <row r="424" spans="1:38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</row>
    <row r="425" spans="1:38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</row>
    <row r="426" spans="1:38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</row>
    <row r="427" spans="1:38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</row>
    <row r="428" spans="1:38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</row>
    <row r="429" spans="1:38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</row>
    <row r="430" spans="1:38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</row>
    <row r="431" spans="1:38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</row>
    <row r="432" spans="1:38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</row>
    <row r="433" spans="1:38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</row>
    <row r="434" spans="1:38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</row>
    <row r="435" spans="1:38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</row>
    <row r="436" spans="1:38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</row>
    <row r="437" spans="1:38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</row>
    <row r="438" spans="1:38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</row>
    <row r="439" spans="1:38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</row>
    <row r="440" spans="1:38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</row>
    <row r="441" spans="1:38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</row>
    <row r="442" spans="1:38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</row>
    <row r="443" spans="1:38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</row>
    <row r="444" spans="1:38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</row>
    <row r="445" spans="1:38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</row>
    <row r="446" spans="1:38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</row>
    <row r="447" spans="1:38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</row>
    <row r="448" spans="1:38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</row>
    <row r="449" spans="1:38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</row>
    <row r="450" spans="1:38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</row>
    <row r="451" spans="1:38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</row>
    <row r="452" spans="1:38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</row>
    <row r="453" spans="1:38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</row>
    <row r="454" spans="1:38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</row>
    <row r="455" spans="1:38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</row>
    <row r="456" spans="1:38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</row>
    <row r="457" spans="1:38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</row>
    <row r="458" spans="1:38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</row>
    <row r="459" spans="1:38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</row>
    <row r="460" spans="1:38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</row>
    <row r="461" spans="1:38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</row>
    <row r="462" spans="1:38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</row>
    <row r="463" spans="1:38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</row>
    <row r="464" spans="1:38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</row>
    <row r="465" spans="1:38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</row>
    <row r="466" spans="1:38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</row>
    <row r="467" spans="1:38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</row>
    <row r="468" spans="1:38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</row>
    <row r="469" spans="1:38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</row>
    <row r="470" spans="1:38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</row>
    <row r="471" spans="1:38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</row>
    <row r="472" spans="1:38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</row>
    <row r="473" spans="1:38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</row>
    <row r="474" spans="1:38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</row>
    <row r="475" spans="1:38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</row>
    <row r="476" spans="1:38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</row>
    <row r="477" spans="1:38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</row>
    <row r="478" spans="1:38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</row>
    <row r="479" spans="1:38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</row>
    <row r="480" spans="1:38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</row>
    <row r="481" spans="1:38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</row>
    <row r="482" spans="1:38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</row>
    <row r="483" spans="1:38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</row>
    <row r="484" spans="1:38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</row>
    <row r="485" spans="1:38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</row>
    <row r="486" spans="1:38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</row>
    <row r="487" spans="1:38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</row>
    <row r="488" spans="1:38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</row>
    <row r="489" spans="1:38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</row>
    <row r="490" spans="1:38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</row>
    <row r="491" spans="1:38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</row>
    <row r="492" spans="1:38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</row>
    <row r="493" spans="1:38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</row>
    <row r="494" spans="1:38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</row>
    <row r="495" spans="1:38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</row>
    <row r="496" spans="1:38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</row>
    <row r="497" spans="1:38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</row>
    <row r="498" spans="1:38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</row>
    <row r="499" spans="1:38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</row>
    <row r="500" spans="1:38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</row>
    <row r="501" spans="1:38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</row>
    <row r="502" spans="1:38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</row>
    <row r="503" spans="1:38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</row>
    <row r="504" spans="1:38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</row>
    <row r="505" spans="1:38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</row>
    <row r="506" spans="1:38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</row>
    <row r="507" spans="1:38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</row>
    <row r="508" spans="1:38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</row>
    <row r="509" spans="1:38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</row>
    <row r="510" spans="1:38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</row>
    <row r="511" spans="1:38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</row>
    <row r="512" spans="1:38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</row>
    <row r="513" spans="1:38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</row>
    <row r="514" spans="1:38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</row>
    <row r="515" spans="1:38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</row>
    <row r="516" spans="1:38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</row>
    <row r="517" spans="1:38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</row>
    <row r="518" spans="1:38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</row>
    <row r="519" spans="1:38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</row>
    <row r="520" spans="1:38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</row>
    <row r="521" spans="1:38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</row>
    <row r="522" spans="1:38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</row>
    <row r="523" spans="1:38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</row>
    <row r="524" spans="1:38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</row>
    <row r="525" spans="1:38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</row>
    <row r="526" spans="1:38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</row>
    <row r="527" spans="1:38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</row>
    <row r="528" spans="1:38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</row>
    <row r="529" spans="1:38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</row>
    <row r="530" spans="1:38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</row>
    <row r="531" spans="1:38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</row>
    <row r="532" spans="1:38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</row>
    <row r="533" spans="1:38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</row>
    <row r="534" spans="1:38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</row>
    <row r="535" spans="1:38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</row>
    <row r="536" spans="1:38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</row>
    <row r="537" spans="1:38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</row>
    <row r="538" spans="1:38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</row>
    <row r="539" spans="1:38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</row>
    <row r="540" spans="1:38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</row>
    <row r="541" spans="1:38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</row>
    <row r="542" spans="1:38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</row>
    <row r="543" spans="1:38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</row>
    <row r="544" spans="1:38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</row>
    <row r="545" spans="1:38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</row>
    <row r="546" spans="1:38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</row>
    <row r="547" spans="1:38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</row>
    <row r="548" spans="1:38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</row>
    <row r="549" spans="1:38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</row>
    <row r="550" spans="1:38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</row>
    <row r="551" spans="1:38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</row>
    <row r="552" spans="1:38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</row>
    <row r="553" spans="1:38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</row>
    <row r="554" spans="1:38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</row>
    <row r="555" spans="1:38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</row>
    <row r="556" spans="1:38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</row>
    <row r="557" spans="1:38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</row>
    <row r="558" spans="1:38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</row>
    <row r="559" spans="1:38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</row>
    <row r="560" spans="1:38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</row>
    <row r="561" spans="1:38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</row>
    <row r="562" spans="1:38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</row>
    <row r="563" spans="1:38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</row>
    <row r="564" spans="1:38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</row>
    <row r="565" spans="1:38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</row>
    <row r="566" spans="1:38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</row>
    <row r="567" spans="1:38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</row>
    <row r="568" spans="1:38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</row>
    <row r="569" spans="1:38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</row>
    <row r="570" spans="1:38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</row>
    <row r="571" spans="1:38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</row>
    <row r="572" spans="1:38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</row>
    <row r="573" spans="1:38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</row>
    <row r="574" spans="1:38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</row>
    <row r="575" spans="1:38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</row>
    <row r="576" spans="1:38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</row>
    <row r="577" spans="1:38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</row>
    <row r="578" spans="1:38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</row>
    <row r="579" spans="1:38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</row>
    <row r="580" spans="1:38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</row>
    <row r="581" spans="1:38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</row>
    <row r="582" spans="1:38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</row>
    <row r="583" spans="1:38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</row>
    <row r="584" spans="1:38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</row>
    <row r="585" spans="1:38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</row>
    <row r="586" spans="1:38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</row>
    <row r="587" spans="1:38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</row>
    <row r="588" spans="1:38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</row>
    <row r="589" spans="1:38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</row>
    <row r="590" spans="1:38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</row>
    <row r="591" spans="1:38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</row>
    <row r="592" spans="1:38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</row>
    <row r="593" spans="1:38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</row>
    <row r="594" spans="1:38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</row>
    <row r="595" spans="1:38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</row>
    <row r="596" spans="1:38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</row>
    <row r="597" spans="1:38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</row>
    <row r="598" spans="1:38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</row>
    <row r="599" spans="1:38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</row>
    <row r="600" spans="1:38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</row>
    <row r="601" spans="1:38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</row>
    <row r="602" spans="1:38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</row>
    <row r="603" spans="1:38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</row>
    <row r="604" spans="1:38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</row>
    <row r="605" spans="1:38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</row>
    <row r="606" spans="1:38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</row>
    <row r="607" spans="1:38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</row>
    <row r="608" spans="1:38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</row>
    <row r="609" spans="1:38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</row>
    <row r="610" spans="1:38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</row>
    <row r="611" spans="1:38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</row>
    <row r="612" spans="1:38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</row>
    <row r="613" spans="1:38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</row>
    <row r="614" spans="1:38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</row>
    <row r="615" spans="1:38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</row>
    <row r="616" spans="1:38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</row>
    <row r="617" spans="1:38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</row>
    <row r="618" spans="1:38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</row>
    <row r="619" spans="1:38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</row>
    <row r="620" spans="1:38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</row>
    <row r="621" spans="1:38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</row>
    <row r="622" spans="1:38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</row>
    <row r="623" spans="1:38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</row>
    <row r="624" spans="1:38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</row>
    <row r="625" spans="1:38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</row>
    <row r="626" spans="1:38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</row>
    <row r="627" spans="1:38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</row>
    <row r="628" spans="1:38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</row>
    <row r="629" spans="1:38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</row>
    <row r="630" spans="1:38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</row>
    <row r="631" spans="1:38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</row>
    <row r="632" spans="1:38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</row>
    <row r="633" spans="1:38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</row>
    <row r="634" spans="1:38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</row>
    <row r="635" spans="1:38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</row>
    <row r="636" spans="1:38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</row>
    <row r="637" spans="1:38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</row>
    <row r="638" spans="1:38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</row>
    <row r="639" spans="1:38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</row>
    <row r="640" spans="1:38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</row>
    <row r="641" spans="1:38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</row>
    <row r="642" spans="1:38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</row>
    <row r="643" spans="1:38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</row>
    <row r="644" spans="1:38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</row>
    <row r="645" spans="1:38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</row>
    <row r="646" spans="1:38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</row>
    <row r="647" spans="1:38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</row>
    <row r="648" spans="1:38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</row>
    <row r="649" spans="1:38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</row>
    <row r="650" spans="1:38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</row>
    <row r="651" spans="1:38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</row>
    <row r="652" spans="1:38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</row>
    <row r="653" spans="1:38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</row>
    <row r="654" spans="1:38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</row>
    <row r="655" spans="1:38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</row>
    <row r="656" spans="1:38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</row>
    <row r="657" spans="1:38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</row>
    <row r="658" spans="1:38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</row>
    <row r="659" spans="1:38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</row>
    <row r="660" spans="1:38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</row>
    <row r="661" spans="1:38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</row>
    <row r="662" spans="1:38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</row>
    <row r="663" spans="1:38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</row>
    <row r="664" spans="1:38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</row>
    <row r="665" spans="1:38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</row>
    <row r="666" spans="1:38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</row>
    <row r="667" spans="1:38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</row>
    <row r="668" spans="1:38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</row>
    <row r="669" spans="1:38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</row>
    <row r="670" spans="1:38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</row>
    <row r="671" spans="1:38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</row>
    <row r="672" spans="1:38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</row>
    <row r="673" spans="1:38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</row>
    <row r="674" spans="1:38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</row>
    <row r="675" spans="1:38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</row>
    <row r="676" spans="1:38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</row>
    <row r="677" spans="1:38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</row>
    <row r="678" spans="1:38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</row>
    <row r="679" spans="1:38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</row>
    <row r="680" spans="1:38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</row>
    <row r="681" spans="1:38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</row>
    <row r="682" spans="1:38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</row>
    <row r="683" spans="1:38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</row>
    <row r="684" spans="1:38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</row>
    <row r="685" spans="1:38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</row>
    <row r="686" spans="1:38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</row>
    <row r="687" spans="1:38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</row>
    <row r="688" spans="1:38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</row>
    <row r="689" spans="1:38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</row>
    <row r="690" spans="1:38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</row>
    <row r="691" spans="1:38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</row>
    <row r="692" spans="1:38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</row>
    <row r="693" spans="1:38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</row>
    <row r="694" spans="1:38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</row>
    <row r="695" spans="1:38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</row>
    <row r="696" spans="1:38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</row>
    <row r="697" spans="1:38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</row>
    <row r="698" spans="1:38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</row>
    <row r="699" spans="1:38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</row>
    <row r="700" spans="1:38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</row>
    <row r="701" spans="1:38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</row>
    <row r="702" spans="1:38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</row>
    <row r="703" spans="1:38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</row>
    <row r="704" spans="1:38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</row>
    <row r="705" spans="1:38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</row>
    <row r="706" spans="1:38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</row>
    <row r="707" spans="1:38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</row>
    <row r="708" spans="1:38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</row>
    <row r="709" spans="1:38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</row>
    <row r="710" spans="1:38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</row>
    <row r="711" spans="1:38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</row>
    <row r="712" spans="1:38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</row>
    <row r="713" spans="1:38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</row>
    <row r="714" spans="1:38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</row>
    <row r="715" spans="1:38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</row>
    <row r="716" spans="1:38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</row>
    <row r="717" spans="1:38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</row>
    <row r="718" spans="1:38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</row>
    <row r="719" spans="1:38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</row>
    <row r="720" spans="1:38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</row>
    <row r="721" spans="1:38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</row>
    <row r="722" spans="1:38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</row>
    <row r="723" spans="1:38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</row>
    <row r="724" spans="1:38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</row>
    <row r="725" spans="1:38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</row>
    <row r="726" spans="1:38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</row>
    <row r="727" spans="1:38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</row>
    <row r="728" spans="1:38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</row>
    <row r="729" spans="1:38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</row>
    <row r="730" spans="1:38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</row>
    <row r="731" spans="1:38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</row>
    <row r="732" spans="1:38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</row>
    <row r="733" spans="1:38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</row>
    <row r="734" spans="1:38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</row>
    <row r="735" spans="1:38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</row>
    <row r="736" spans="1:38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</row>
    <row r="737" spans="1:38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</row>
    <row r="738" spans="1:38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</row>
    <row r="739" spans="1:38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</row>
    <row r="740" spans="1:38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</row>
    <row r="741" spans="1:38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</row>
    <row r="742" spans="1:38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</row>
    <row r="743" spans="1:38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</row>
    <row r="744" spans="1:38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</row>
    <row r="745" spans="1:38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</row>
    <row r="746" spans="1:38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</row>
    <row r="747" spans="1:38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</row>
    <row r="748" spans="1:38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</row>
    <row r="749" spans="1:38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</row>
    <row r="750" spans="1:38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</row>
    <row r="751" spans="1:38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</row>
    <row r="752" spans="1:38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</row>
    <row r="753" spans="1:38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</row>
    <row r="754" spans="1:38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</row>
    <row r="755" spans="1:38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</row>
    <row r="756" spans="1:38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</row>
    <row r="757" spans="1:38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</row>
    <row r="758" spans="1:38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</row>
    <row r="759" spans="1:38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</row>
    <row r="760" spans="1:38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</row>
    <row r="761" spans="1:38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</row>
    <row r="762" spans="1:38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</row>
    <row r="763" spans="1:38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</row>
    <row r="764" spans="1:38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</row>
    <row r="765" spans="1:38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</row>
    <row r="766" spans="1:38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</row>
    <row r="767" spans="1:38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</row>
    <row r="768" spans="1:38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</row>
    <row r="769" spans="1:38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</row>
    <row r="770" spans="1:38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</row>
    <row r="771" spans="1:38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</row>
    <row r="772" spans="1:38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</row>
    <row r="773" spans="1:38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</row>
    <row r="774" spans="1:38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</row>
    <row r="775" spans="1:38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</row>
    <row r="776" spans="1:38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</row>
    <row r="777" spans="1:38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</row>
    <row r="778" spans="1:38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</row>
    <row r="779" spans="1:38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</row>
    <row r="780" spans="1:38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</row>
    <row r="781" spans="1:38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</row>
    <row r="782" spans="1:38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</row>
    <row r="783" spans="1:38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</row>
    <row r="784" spans="1:38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</row>
    <row r="785" spans="1:38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</row>
    <row r="786" spans="1:38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</row>
    <row r="787" spans="1:38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</row>
    <row r="788" spans="1:38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</row>
    <row r="789" spans="1:38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</row>
    <row r="790" spans="1:38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</row>
    <row r="791" spans="1:38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</row>
    <row r="792" spans="1:38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</row>
    <row r="793" spans="1:38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</row>
    <row r="794" spans="1:38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</row>
    <row r="795" spans="1:38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</row>
    <row r="796" spans="1:38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</row>
    <row r="797" spans="1:38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</row>
    <row r="798" spans="1:38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</row>
    <row r="799" spans="1:38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</row>
    <row r="800" spans="1:38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</row>
    <row r="801" spans="1:38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</row>
    <row r="802" spans="1:38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</row>
    <row r="803" spans="1:38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</row>
    <row r="804" spans="1:38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</row>
    <row r="805" spans="1:38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</row>
    <row r="806" spans="1:38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</row>
    <row r="807" spans="1:38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</row>
    <row r="808" spans="1:38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</row>
    <row r="809" spans="1:38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</row>
    <row r="810" spans="1:38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</row>
    <row r="811" spans="1:38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</row>
    <row r="812" spans="1:38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</row>
    <row r="813" spans="1:38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</row>
    <row r="814" spans="1:38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</row>
    <row r="815" spans="1:38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</row>
    <row r="816" spans="1:38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</row>
    <row r="817" spans="1:38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</row>
    <row r="818" spans="1:38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</row>
    <row r="819" spans="1:38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</row>
    <row r="820" spans="1:38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</row>
    <row r="821" spans="1:38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</row>
    <row r="822" spans="1:38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</row>
    <row r="823" spans="1:38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</row>
    <row r="824" spans="1:38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</row>
    <row r="825" spans="1:38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</row>
    <row r="826" spans="1:38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</row>
    <row r="827" spans="1:38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</row>
    <row r="828" spans="1:38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</row>
    <row r="829" spans="1:38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</row>
    <row r="830" spans="1:38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</row>
    <row r="831" spans="1:38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</row>
    <row r="832" spans="1:38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</row>
    <row r="833" spans="1:38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</row>
    <row r="834" spans="1:38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</row>
    <row r="835" spans="1:38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</row>
    <row r="836" spans="1:38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</row>
    <row r="837" spans="1:38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</row>
    <row r="838" spans="1:38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</row>
    <row r="839" spans="1:38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</row>
    <row r="840" spans="1:38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</row>
    <row r="841" spans="1:38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</row>
    <row r="842" spans="1:38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</row>
    <row r="843" spans="1:38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</row>
    <row r="844" spans="1:38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</row>
    <row r="845" spans="1:38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</row>
    <row r="846" spans="1:38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</row>
    <row r="847" spans="1:38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</row>
    <row r="848" spans="1:38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</row>
    <row r="849" spans="1:38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</row>
    <row r="850" spans="1:38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</row>
    <row r="851" spans="1:38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</row>
    <row r="852" spans="1:38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</row>
    <row r="853" spans="1:38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</row>
    <row r="854" spans="1:38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</row>
    <row r="855" spans="1:38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</row>
    <row r="856" spans="1:38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</row>
    <row r="857" spans="1:38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</row>
    <row r="858" spans="1:38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</row>
    <row r="859" spans="1:38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</row>
    <row r="860" spans="1:38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</row>
    <row r="861" spans="1:38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</row>
    <row r="862" spans="1:38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</row>
    <row r="863" spans="1:38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</row>
    <row r="864" spans="1:38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</row>
    <row r="865" spans="1:38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</row>
    <row r="866" spans="1:38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</row>
    <row r="867" spans="1:38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</row>
    <row r="868" spans="1:38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</row>
    <row r="869" spans="1:38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</row>
    <row r="870" spans="1:38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</row>
    <row r="871" spans="1:38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</row>
    <row r="872" spans="1:38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</row>
    <row r="873" spans="1:38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</row>
    <row r="874" spans="1:38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</row>
    <row r="875" spans="1:38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</row>
    <row r="876" spans="1:38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</row>
    <row r="877" spans="1:38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</row>
    <row r="878" spans="1:38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</row>
    <row r="879" spans="1:38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</row>
    <row r="880" spans="1:38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</row>
    <row r="881" spans="1:38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</row>
    <row r="882" spans="1:38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</row>
    <row r="883" spans="1:38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</row>
    <row r="884" spans="1:38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</row>
    <row r="885" spans="1:38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</row>
    <row r="886" spans="1:38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</row>
    <row r="887" spans="1:38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</row>
    <row r="888" spans="1:38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</row>
    <row r="889" spans="1:38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</row>
    <row r="890" spans="1:38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</row>
    <row r="891" spans="1:38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</row>
    <row r="892" spans="1:38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</row>
    <row r="893" spans="1:38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</row>
    <row r="894" spans="1:38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</row>
    <row r="895" spans="1:38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</row>
    <row r="896" spans="1:38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</row>
    <row r="897" spans="1:38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</row>
    <row r="898" spans="1:38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</row>
    <row r="899" spans="1:38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</row>
    <row r="900" spans="1:38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</row>
    <row r="901" spans="1:38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</row>
    <row r="902" spans="1:38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</row>
    <row r="903" spans="1:38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</row>
    <row r="904" spans="1:38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</row>
    <row r="905" spans="1:38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</row>
    <row r="906" spans="1:38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</row>
    <row r="907" spans="1:38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</row>
    <row r="908" spans="1:38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</row>
    <row r="909" spans="1:38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</row>
    <row r="910" spans="1:38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</row>
    <row r="911" spans="1:38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</row>
    <row r="912" spans="1:38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</row>
    <row r="913" spans="1:38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</row>
    <row r="914" spans="1:38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</row>
    <row r="915" spans="1:38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</row>
    <row r="916" spans="1:38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</row>
    <row r="917" spans="1:38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</row>
    <row r="918" spans="1:38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</row>
    <row r="919" spans="1:38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</row>
    <row r="920" spans="1:38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</row>
    <row r="921" spans="1:38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</row>
    <row r="922" spans="1:38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</row>
    <row r="923" spans="1:38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</row>
    <row r="924" spans="1:38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</row>
    <row r="925" spans="1:38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</row>
    <row r="926" spans="1:38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</row>
    <row r="927" spans="1:38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</row>
    <row r="928" spans="1:38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</row>
    <row r="929" spans="1:38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</row>
    <row r="930" spans="1:38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</row>
    <row r="931" spans="1:38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</row>
    <row r="932" spans="1:38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</row>
    <row r="933" spans="1:38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</row>
    <row r="934" spans="1:38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</row>
    <row r="935" spans="1:38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</row>
    <row r="936" spans="1:38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</row>
    <row r="937" spans="1:38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</row>
    <row r="938" spans="1:38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</row>
    <row r="939" spans="1:38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</row>
    <row r="940" spans="1:38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</row>
    <row r="941" spans="1:38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</row>
    <row r="942" spans="1:38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</row>
    <row r="943" spans="1:38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</row>
    <row r="944" spans="1:38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</row>
    <row r="945" spans="1:38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</row>
    <row r="946" spans="1:38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</row>
    <row r="947" spans="1:38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</row>
    <row r="948" spans="1:38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</row>
    <row r="949" spans="1:38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</row>
    <row r="950" spans="1:38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</row>
    <row r="951" spans="1:38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</row>
    <row r="952" spans="1:38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</row>
    <row r="953" spans="1:38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</row>
    <row r="954" spans="1:38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</row>
    <row r="955" spans="1:38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</row>
    <row r="956" spans="1:38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</row>
    <row r="957" spans="1:38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</row>
    <row r="958" spans="1:38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</row>
    <row r="959" spans="1:38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</row>
    <row r="960" spans="1:38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</row>
    <row r="961" spans="1:38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</row>
    <row r="962" spans="1:38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</row>
    <row r="963" spans="1:38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</row>
    <row r="964" spans="1:38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</row>
    <row r="965" spans="1:38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</row>
    <row r="966" spans="1:38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</row>
    <row r="967" spans="1:38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</row>
    <row r="968" spans="1:38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</row>
    <row r="969" spans="1:38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</row>
    <row r="970" spans="1:38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</row>
    <row r="971" spans="1:38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</row>
    <row r="972" spans="1:38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</row>
    <row r="973" spans="1:38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</row>
    <row r="974" spans="1:38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</row>
    <row r="975" spans="1:38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</row>
    <row r="976" spans="1:38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</row>
    <row r="977" spans="1:38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</row>
    <row r="978" spans="1:38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</row>
    <row r="979" spans="1:38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</row>
    <row r="980" spans="1:38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</row>
    <row r="981" spans="1:38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</row>
    <row r="982" spans="1:38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</row>
    <row r="983" spans="1:38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</row>
    <row r="984" spans="1:38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</row>
    <row r="985" spans="1:38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</row>
    <row r="986" spans="1:38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</row>
    <row r="987" spans="1:38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</row>
    <row r="988" spans="1:38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</row>
    <row r="989" spans="1:38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</row>
    <row r="990" spans="1:38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</row>
    <row r="991" spans="1:38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</row>
    <row r="992" spans="1:38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</row>
    <row r="993" spans="1:38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</row>
    <row r="994" spans="1:38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</row>
    <row r="995" spans="1:38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</row>
    <row r="996" spans="1:38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</row>
    <row r="997" spans="1:38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</row>
    <row r="998" spans="1:38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</row>
    <row r="999" spans="1:38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</row>
    <row r="1000" spans="1:38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</row>
  </sheetData>
  <mergeCells count="32">
    <mergeCell ref="A23:B24"/>
    <mergeCell ref="C23:G24"/>
    <mergeCell ref="B16:C16"/>
    <mergeCell ref="B17:C17"/>
    <mergeCell ref="B18:C18"/>
    <mergeCell ref="B19:C19"/>
    <mergeCell ref="B20:C20"/>
    <mergeCell ref="A21:C21"/>
    <mergeCell ref="B10:C10"/>
    <mergeCell ref="B11:C11"/>
    <mergeCell ref="B12:C12"/>
    <mergeCell ref="B13:C13"/>
    <mergeCell ref="B14:C14"/>
    <mergeCell ref="B15:C15"/>
    <mergeCell ref="K4:K5"/>
    <mergeCell ref="L4:L5"/>
    <mergeCell ref="B6:C6"/>
    <mergeCell ref="B7:C7"/>
    <mergeCell ref="B8:C8"/>
    <mergeCell ref="B9:C9"/>
    <mergeCell ref="A4:A5"/>
    <mergeCell ref="B4:C5"/>
    <mergeCell ref="D4:D5"/>
    <mergeCell ref="E4:H4"/>
    <mergeCell ref="I4:I5"/>
    <mergeCell ref="J4:J5"/>
    <mergeCell ref="A1:B1"/>
    <mergeCell ref="C1:H1"/>
    <mergeCell ref="I1:J1"/>
    <mergeCell ref="A2:B2"/>
    <mergeCell ref="I2:J2"/>
    <mergeCell ref="E3:J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8 เดือน.xlsx]000'!#REF!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zoomScale="85" zoomScaleNormal="85" workbookViewId="0">
      <pane xSplit="3" ySplit="4" topLeftCell="D5" activePane="bottomRight" state="frozen"/>
      <selection activeCell="K19" sqref="K19"/>
      <selection pane="topRight" activeCell="K19" sqref="K19"/>
      <selection pane="bottomLeft" activeCell="K19" sqref="K19"/>
      <selection pane="bottomRight" activeCell="K19" sqref="K19"/>
    </sheetView>
  </sheetViews>
  <sheetFormatPr defaultColWidth="12.625" defaultRowHeight="15" customHeight="1" x14ac:dyDescent="0.4"/>
  <cols>
    <col min="1" max="1" width="9" style="8" customWidth="1"/>
    <col min="2" max="2" width="42.75" style="8" customWidth="1"/>
    <col min="3" max="3" width="35.875" style="8" customWidth="1"/>
    <col min="4" max="4" width="35.5" style="8" customWidth="1"/>
    <col min="5" max="5" width="19.125" style="8" customWidth="1"/>
    <col min="6" max="7" width="29" style="8" customWidth="1"/>
    <col min="8" max="8" width="19.875" style="8" customWidth="1"/>
    <col min="9" max="9" width="15.5" style="8" customWidth="1"/>
    <col min="10" max="28" width="9" style="8" customWidth="1"/>
    <col min="29" max="16384" width="12.625" style="8"/>
  </cols>
  <sheetData>
    <row r="1" spans="1:28" ht="24" customHeight="1" x14ac:dyDescent="0.4">
      <c r="A1" s="71"/>
      <c r="B1" s="72" t="s">
        <v>69</v>
      </c>
      <c r="C1" s="73" t="s">
        <v>70</v>
      </c>
      <c r="D1" s="74"/>
      <c r="E1" s="75"/>
      <c r="F1" s="75"/>
      <c r="G1" s="75"/>
      <c r="H1" s="76" t="s">
        <v>2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ht="26.25" customHeight="1" x14ac:dyDescent="0.4">
      <c r="A2" s="77"/>
      <c r="B2" s="78" t="s">
        <v>3</v>
      </c>
      <c r="C2" s="79" t="s">
        <v>4</v>
      </c>
      <c r="D2" s="80"/>
      <c r="E2" s="81"/>
      <c r="F2" s="81"/>
      <c r="G2" s="81"/>
      <c r="H2" s="82" t="s">
        <v>5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ht="24" customHeight="1" x14ac:dyDescent="0.4">
      <c r="A3" s="77"/>
      <c r="B3" s="83"/>
      <c r="C3" s="18" t="s">
        <v>6</v>
      </c>
      <c r="D3" s="18" t="s">
        <v>7</v>
      </c>
      <c r="E3" s="18" t="s">
        <v>8</v>
      </c>
      <c r="F3" s="18" t="s">
        <v>9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ht="55.5" x14ac:dyDescent="0.4">
      <c r="A4" s="84" t="s">
        <v>11</v>
      </c>
      <c r="B4" s="85" t="s">
        <v>71</v>
      </c>
      <c r="C4" s="85" t="s">
        <v>72</v>
      </c>
      <c r="D4" s="85" t="s">
        <v>73</v>
      </c>
      <c r="E4" s="85" t="s">
        <v>74</v>
      </c>
      <c r="F4" s="85" t="s">
        <v>75</v>
      </c>
      <c r="G4" s="85" t="s">
        <v>76</v>
      </c>
      <c r="H4" s="85" t="s">
        <v>77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ht="48.75" customHeight="1" x14ac:dyDescent="0.4">
      <c r="A5" s="41">
        <v>1</v>
      </c>
      <c r="B5" s="86" t="s">
        <v>78</v>
      </c>
      <c r="C5" s="87" t="s">
        <v>79</v>
      </c>
      <c r="D5" s="88" t="s">
        <v>80</v>
      </c>
      <c r="E5" s="41" t="s">
        <v>81</v>
      </c>
      <c r="F5" s="88" t="s">
        <v>82</v>
      </c>
      <c r="G5" s="89"/>
      <c r="H5" s="90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48" x14ac:dyDescent="0.4">
      <c r="A6" s="41">
        <v>2</v>
      </c>
      <c r="B6" s="86" t="s">
        <v>83</v>
      </c>
      <c r="C6" s="87" t="s">
        <v>84</v>
      </c>
      <c r="D6" s="88" t="s">
        <v>80</v>
      </c>
      <c r="E6" s="41" t="s">
        <v>81</v>
      </c>
      <c r="F6" s="88" t="s">
        <v>85</v>
      </c>
      <c r="G6" s="89"/>
      <c r="H6" s="90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51.75" customHeight="1" x14ac:dyDescent="0.4">
      <c r="A7" s="41">
        <v>3</v>
      </c>
      <c r="B7" s="91" t="s">
        <v>86</v>
      </c>
      <c r="C7" s="92" t="s">
        <v>87</v>
      </c>
      <c r="D7" s="93" t="s">
        <v>88</v>
      </c>
      <c r="E7" s="94" t="s">
        <v>89</v>
      </c>
      <c r="F7" s="95" t="s">
        <v>90</v>
      </c>
      <c r="G7" s="89"/>
      <c r="H7" s="9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ht="24" customHeight="1" x14ac:dyDescent="0.4">
      <c r="A8" s="41">
        <v>4</v>
      </c>
      <c r="B8" s="96" t="s">
        <v>91</v>
      </c>
      <c r="C8" s="93" t="s">
        <v>92</v>
      </c>
      <c r="D8" s="93" t="s">
        <v>88</v>
      </c>
      <c r="E8" s="41" t="s">
        <v>93</v>
      </c>
      <c r="F8" s="87" t="s">
        <v>94</v>
      </c>
      <c r="G8" s="89"/>
      <c r="H8" s="90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ht="66.75" customHeight="1" x14ac:dyDescent="0.4">
      <c r="A9" s="41">
        <v>5</v>
      </c>
      <c r="B9" s="93" t="s">
        <v>95</v>
      </c>
      <c r="C9" s="93" t="s">
        <v>96</v>
      </c>
      <c r="D9" s="93" t="s">
        <v>88</v>
      </c>
      <c r="E9" s="41" t="s">
        <v>97</v>
      </c>
      <c r="F9" s="93" t="s">
        <v>98</v>
      </c>
      <c r="G9" s="89"/>
      <c r="H9" s="90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ht="66.75" customHeight="1" x14ac:dyDescent="0.4">
      <c r="A10" s="41">
        <v>6</v>
      </c>
      <c r="B10" s="93" t="s">
        <v>99</v>
      </c>
      <c r="C10" s="88" t="s">
        <v>100</v>
      </c>
      <c r="D10" s="93" t="s">
        <v>88</v>
      </c>
      <c r="E10" s="41" t="s">
        <v>97</v>
      </c>
      <c r="F10" s="93" t="s">
        <v>101</v>
      </c>
      <c r="G10" s="89"/>
      <c r="H10" s="90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ht="66.75" customHeight="1" x14ac:dyDescent="0.4">
      <c r="A11" s="41">
        <v>7</v>
      </c>
      <c r="B11" s="93" t="s">
        <v>102</v>
      </c>
      <c r="C11" s="93" t="s">
        <v>103</v>
      </c>
      <c r="D11" s="93" t="s">
        <v>88</v>
      </c>
      <c r="E11" s="41" t="s">
        <v>97</v>
      </c>
      <c r="F11" s="93" t="s">
        <v>104</v>
      </c>
      <c r="G11" s="89"/>
      <c r="H11" s="90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ht="48" x14ac:dyDescent="0.4">
      <c r="A12" s="41">
        <v>8</v>
      </c>
      <c r="B12" s="88" t="s">
        <v>105</v>
      </c>
      <c r="C12" s="93" t="s">
        <v>106</v>
      </c>
      <c r="D12" s="88" t="s">
        <v>107</v>
      </c>
      <c r="E12" s="97" t="s">
        <v>108</v>
      </c>
      <c r="F12" s="88" t="s">
        <v>109</v>
      </c>
      <c r="G12" s="89"/>
      <c r="H12" s="90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ht="48" x14ac:dyDescent="0.4">
      <c r="A13" s="41">
        <v>9</v>
      </c>
      <c r="B13" s="93" t="s">
        <v>110</v>
      </c>
      <c r="C13" s="93" t="s">
        <v>111</v>
      </c>
      <c r="D13" s="88" t="s">
        <v>107</v>
      </c>
      <c r="E13" s="97" t="s">
        <v>108</v>
      </c>
      <c r="F13" s="93" t="s">
        <v>112</v>
      </c>
      <c r="G13" s="89"/>
      <c r="H13" s="90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ht="46.5" customHeight="1" x14ac:dyDescent="0.4">
      <c r="A14" s="41">
        <v>10</v>
      </c>
      <c r="B14" s="93" t="s">
        <v>113</v>
      </c>
      <c r="C14" s="93" t="s">
        <v>114</v>
      </c>
      <c r="D14" s="88" t="s">
        <v>107</v>
      </c>
      <c r="E14" s="97" t="s">
        <v>108</v>
      </c>
      <c r="F14" s="88" t="s">
        <v>115</v>
      </c>
      <c r="G14" s="89"/>
      <c r="H14" s="90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ht="54" customHeight="1" x14ac:dyDescent="0.4">
      <c r="A15" s="41">
        <v>11</v>
      </c>
      <c r="B15" s="93" t="s">
        <v>116</v>
      </c>
      <c r="C15" s="93" t="s">
        <v>117</v>
      </c>
      <c r="D15" s="88" t="s">
        <v>107</v>
      </c>
      <c r="E15" s="41" t="s">
        <v>118</v>
      </c>
      <c r="F15" s="88" t="s">
        <v>119</v>
      </c>
      <c r="G15" s="89"/>
      <c r="H15" s="90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ht="67.5" customHeight="1" x14ac:dyDescent="0.4">
      <c r="A16" s="41">
        <v>12</v>
      </c>
      <c r="B16" s="93" t="s">
        <v>120</v>
      </c>
      <c r="C16" s="98" t="s">
        <v>121</v>
      </c>
      <c r="D16" s="88" t="s">
        <v>107</v>
      </c>
      <c r="E16" s="41" t="s">
        <v>122</v>
      </c>
      <c r="F16" s="93" t="s">
        <v>123</v>
      </c>
      <c r="G16" s="89"/>
      <c r="H16" s="90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ht="96" x14ac:dyDescent="0.4">
      <c r="A17" s="41">
        <v>13</v>
      </c>
      <c r="B17" s="45" t="s">
        <v>124</v>
      </c>
      <c r="C17" s="90" t="s">
        <v>125</v>
      </c>
      <c r="D17" s="88" t="s">
        <v>126</v>
      </c>
      <c r="E17" s="63" t="s">
        <v>127</v>
      </c>
      <c r="F17" s="45" t="s">
        <v>128</v>
      </c>
      <c r="G17" s="89"/>
      <c r="H17" s="90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ht="96" x14ac:dyDescent="0.4">
      <c r="A18" s="41">
        <v>14</v>
      </c>
      <c r="B18" s="45" t="s">
        <v>129</v>
      </c>
      <c r="C18" s="90" t="s">
        <v>130</v>
      </c>
      <c r="D18" s="88" t="s">
        <v>126</v>
      </c>
      <c r="E18" s="63" t="s">
        <v>127</v>
      </c>
      <c r="F18" s="45" t="s">
        <v>131</v>
      </c>
      <c r="G18" s="89"/>
      <c r="H18" s="90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ht="72" x14ac:dyDescent="0.4">
      <c r="A19" s="41">
        <v>15</v>
      </c>
      <c r="B19" s="45" t="s">
        <v>132</v>
      </c>
      <c r="C19" s="90" t="s">
        <v>133</v>
      </c>
      <c r="D19" s="88" t="s">
        <v>126</v>
      </c>
      <c r="E19" s="63" t="s">
        <v>127</v>
      </c>
      <c r="F19" s="90" t="s">
        <v>134</v>
      </c>
      <c r="G19" s="89"/>
      <c r="H19" s="90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ht="96" x14ac:dyDescent="0.4">
      <c r="A20" s="41">
        <v>16</v>
      </c>
      <c r="B20" s="45" t="s">
        <v>135</v>
      </c>
      <c r="C20" s="93" t="s">
        <v>136</v>
      </c>
      <c r="D20" s="88" t="s">
        <v>126</v>
      </c>
      <c r="E20" s="63" t="s">
        <v>137</v>
      </c>
      <c r="F20" s="93" t="s">
        <v>138</v>
      </c>
      <c r="G20" s="89"/>
      <c r="H20" s="90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ht="15.75" customHeight="1" x14ac:dyDescent="0.4">
      <c r="A21" s="41">
        <v>17</v>
      </c>
      <c r="B21" s="45" t="s">
        <v>139</v>
      </c>
      <c r="C21" s="93" t="s">
        <v>140</v>
      </c>
      <c r="D21" s="88" t="s">
        <v>126</v>
      </c>
      <c r="E21" s="63" t="s">
        <v>137</v>
      </c>
      <c r="F21" s="93" t="s">
        <v>141</v>
      </c>
      <c r="G21" s="89"/>
      <c r="H21" s="90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ht="15.75" customHeight="1" x14ac:dyDescent="0.4">
      <c r="A22" s="41">
        <v>18</v>
      </c>
      <c r="B22" s="93" t="s">
        <v>142</v>
      </c>
      <c r="C22" s="88" t="s">
        <v>143</v>
      </c>
      <c r="D22" s="88" t="s">
        <v>144</v>
      </c>
      <c r="E22" s="99">
        <v>242944</v>
      </c>
      <c r="F22" s="88" t="s">
        <v>145</v>
      </c>
      <c r="G22" s="89"/>
      <c r="H22" s="90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ht="15.75" customHeight="1" x14ac:dyDescent="0.4">
      <c r="A23" s="41">
        <v>19</v>
      </c>
      <c r="B23" s="93" t="s">
        <v>146</v>
      </c>
      <c r="C23" s="88" t="s">
        <v>147</v>
      </c>
      <c r="D23" s="88" t="s">
        <v>144</v>
      </c>
      <c r="E23" s="99">
        <v>242944</v>
      </c>
      <c r="F23" s="93" t="s">
        <v>148</v>
      </c>
      <c r="G23" s="89"/>
      <c r="H23" s="90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ht="71.25" customHeight="1" x14ac:dyDescent="0.4">
      <c r="A24" s="41">
        <v>20</v>
      </c>
      <c r="B24" s="93" t="s">
        <v>149</v>
      </c>
      <c r="C24" s="93" t="s">
        <v>150</v>
      </c>
      <c r="D24" s="88" t="s">
        <v>144</v>
      </c>
      <c r="E24" s="99">
        <v>242944</v>
      </c>
      <c r="F24" s="93" t="s">
        <v>151</v>
      </c>
      <c r="G24" s="89"/>
      <c r="H24" s="90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ht="15.75" customHeight="1" x14ac:dyDescent="0.4">
      <c r="A25" s="41">
        <v>21</v>
      </c>
      <c r="B25" s="93" t="s">
        <v>152</v>
      </c>
      <c r="C25" s="88" t="s">
        <v>153</v>
      </c>
      <c r="D25" s="88" t="s">
        <v>144</v>
      </c>
      <c r="E25" s="99">
        <v>242944</v>
      </c>
      <c r="F25" s="88" t="s">
        <v>154</v>
      </c>
      <c r="G25" s="89"/>
      <c r="H25" s="90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ht="15.75" customHeight="1" x14ac:dyDescent="0.4">
      <c r="A26" s="41">
        <v>22</v>
      </c>
      <c r="B26" s="93" t="s">
        <v>155</v>
      </c>
      <c r="C26" s="88" t="s">
        <v>156</v>
      </c>
      <c r="D26" s="88" t="s">
        <v>144</v>
      </c>
      <c r="E26" s="99">
        <v>242944</v>
      </c>
      <c r="F26" s="88" t="s">
        <v>157</v>
      </c>
      <c r="G26" s="89"/>
      <c r="H26" s="90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ht="15.75" customHeight="1" x14ac:dyDescent="0.4">
      <c r="A27" s="41">
        <v>23</v>
      </c>
      <c r="B27" s="93" t="s">
        <v>158</v>
      </c>
      <c r="C27" s="88" t="s">
        <v>159</v>
      </c>
      <c r="D27" s="88" t="s">
        <v>144</v>
      </c>
      <c r="E27" s="99">
        <v>242944</v>
      </c>
      <c r="F27" s="93" t="s">
        <v>160</v>
      </c>
      <c r="G27" s="89"/>
      <c r="H27" s="90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ht="15.75" customHeight="1" x14ac:dyDescent="0.4">
      <c r="A28" s="41">
        <v>24</v>
      </c>
      <c r="B28" s="93" t="s">
        <v>161</v>
      </c>
      <c r="C28" s="93" t="s">
        <v>162</v>
      </c>
      <c r="D28" s="88" t="s">
        <v>144</v>
      </c>
      <c r="E28" s="99">
        <v>242944</v>
      </c>
      <c r="F28" s="88" t="s">
        <v>163</v>
      </c>
      <c r="G28" s="89"/>
      <c r="H28" s="90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ht="81" customHeight="1" x14ac:dyDescent="0.4">
      <c r="A29" s="41">
        <v>25</v>
      </c>
      <c r="B29" s="93" t="s">
        <v>164</v>
      </c>
      <c r="C29" s="93" t="s">
        <v>165</v>
      </c>
      <c r="D29" s="93" t="s">
        <v>166</v>
      </c>
      <c r="E29" s="100" t="s">
        <v>167</v>
      </c>
      <c r="F29" s="95" t="s">
        <v>168</v>
      </c>
      <c r="G29" s="95"/>
      <c r="H29" s="45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ht="71.25" customHeight="1" x14ac:dyDescent="0.4">
      <c r="A30" s="41">
        <v>26</v>
      </c>
      <c r="B30" s="93" t="s">
        <v>169</v>
      </c>
      <c r="C30" s="93" t="s">
        <v>170</v>
      </c>
      <c r="D30" s="93" t="s">
        <v>171</v>
      </c>
      <c r="E30" s="97" t="s">
        <v>172</v>
      </c>
      <c r="F30" s="93" t="s">
        <v>173</v>
      </c>
      <c r="G30" s="89"/>
      <c r="H30" s="90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ht="60" customHeight="1" x14ac:dyDescent="0.4">
      <c r="A31" s="41">
        <v>27</v>
      </c>
      <c r="B31" s="93" t="s">
        <v>174</v>
      </c>
      <c r="C31" s="88" t="s">
        <v>175</v>
      </c>
      <c r="D31" s="93" t="s">
        <v>171</v>
      </c>
      <c r="E31" s="97" t="s">
        <v>176</v>
      </c>
      <c r="F31" s="93" t="s">
        <v>177</v>
      </c>
      <c r="G31" s="89"/>
      <c r="H31" s="90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ht="94.5" customHeight="1" x14ac:dyDescent="0.4">
      <c r="A32" s="41">
        <v>28</v>
      </c>
      <c r="B32" s="93" t="s">
        <v>178</v>
      </c>
      <c r="C32" s="88" t="s">
        <v>179</v>
      </c>
      <c r="D32" s="93" t="s">
        <v>171</v>
      </c>
      <c r="E32" s="97" t="s">
        <v>176</v>
      </c>
      <c r="F32" s="93" t="s">
        <v>180</v>
      </c>
      <c r="G32" s="89"/>
      <c r="H32" s="90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ht="94.5" customHeight="1" x14ac:dyDescent="0.4">
      <c r="A33" s="41">
        <v>29</v>
      </c>
      <c r="B33" s="45" t="s">
        <v>181</v>
      </c>
      <c r="C33" s="90" t="s">
        <v>182</v>
      </c>
      <c r="D33" s="45" t="s">
        <v>171</v>
      </c>
      <c r="E33" s="37" t="s">
        <v>183</v>
      </c>
      <c r="F33" s="45" t="s">
        <v>184</v>
      </c>
      <c r="G33" s="101"/>
      <c r="H33" s="90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ht="94.5" customHeight="1" x14ac:dyDescent="0.4">
      <c r="A34" s="41">
        <v>30</v>
      </c>
      <c r="B34" s="45" t="s">
        <v>185</v>
      </c>
      <c r="C34" s="45" t="s">
        <v>186</v>
      </c>
      <c r="D34" s="45" t="s">
        <v>171</v>
      </c>
      <c r="E34" s="37" t="s">
        <v>183</v>
      </c>
      <c r="F34" s="45" t="s">
        <v>187</v>
      </c>
      <c r="G34" s="101"/>
      <c r="H34" s="90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ht="94.5" customHeight="1" x14ac:dyDescent="0.4">
      <c r="A35" s="41">
        <v>31</v>
      </c>
      <c r="B35" s="45" t="s">
        <v>188</v>
      </c>
      <c r="C35" s="45" t="s">
        <v>189</v>
      </c>
      <c r="D35" s="45" t="s">
        <v>171</v>
      </c>
      <c r="E35" s="37" t="s">
        <v>183</v>
      </c>
      <c r="F35" s="45" t="s">
        <v>190</v>
      </c>
      <c r="G35" s="101"/>
      <c r="H35" s="90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ht="94.5" customHeight="1" x14ac:dyDescent="0.4">
      <c r="A36" s="41">
        <v>32</v>
      </c>
      <c r="B36" s="45" t="s">
        <v>191</v>
      </c>
      <c r="C36" s="90" t="s">
        <v>192</v>
      </c>
      <c r="D36" s="45" t="s">
        <v>171</v>
      </c>
      <c r="E36" s="37" t="s">
        <v>183</v>
      </c>
      <c r="F36" s="45" t="s">
        <v>193</v>
      </c>
      <c r="G36" s="102"/>
      <c r="H36" s="103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ht="94.5" customHeight="1" x14ac:dyDescent="0.4">
      <c r="A37" s="41">
        <v>33</v>
      </c>
      <c r="B37" s="45" t="s">
        <v>194</v>
      </c>
      <c r="C37" s="90" t="s">
        <v>195</v>
      </c>
      <c r="D37" s="45" t="s">
        <v>171</v>
      </c>
      <c r="E37" s="37" t="s">
        <v>183</v>
      </c>
      <c r="F37" s="45" t="s">
        <v>196</v>
      </c>
      <c r="G37" s="101"/>
      <c r="H37" s="90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ht="94.5" customHeight="1" x14ac:dyDescent="0.4">
      <c r="A38" s="41">
        <v>34</v>
      </c>
      <c r="B38" s="45" t="s">
        <v>197</v>
      </c>
      <c r="C38" s="90" t="s">
        <v>198</v>
      </c>
      <c r="D38" s="45" t="s">
        <v>171</v>
      </c>
      <c r="E38" s="37" t="s">
        <v>183</v>
      </c>
      <c r="F38" s="45" t="s">
        <v>199</v>
      </c>
      <c r="G38" s="101"/>
      <c r="H38" s="90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ht="89.25" customHeight="1" x14ac:dyDescent="0.4">
      <c r="A39" s="41">
        <v>35</v>
      </c>
      <c r="B39" s="86" t="s">
        <v>200</v>
      </c>
      <c r="C39" s="87" t="s">
        <v>201</v>
      </c>
      <c r="D39" s="88" t="s">
        <v>202</v>
      </c>
      <c r="E39" s="104" t="s">
        <v>203</v>
      </c>
      <c r="F39" s="88" t="s">
        <v>204</v>
      </c>
      <c r="G39" s="89"/>
      <c r="H39" s="90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ht="89.25" customHeight="1" x14ac:dyDescent="0.4">
      <c r="A40" s="41">
        <v>36</v>
      </c>
      <c r="B40" s="86" t="s">
        <v>205</v>
      </c>
      <c r="C40" s="92" t="s">
        <v>206</v>
      </c>
      <c r="D40" s="88" t="s">
        <v>202</v>
      </c>
      <c r="E40" s="104" t="s">
        <v>203</v>
      </c>
      <c r="F40" s="95" t="s">
        <v>207</v>
      </c>
      <c r="G40" s="89"/>
      <c r="H40" s="90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ht="89.25" customHeight="1" x14ac:dyDescent="0.4">
      <c r="A41" s="41">
        <v>37</v>
      </c>
      <c r="B41" s="86" t="s">
        <v>208</v>
      </c>
      <c r="C41" s="93" t="s">
        <v>209</v>
      </c>
      <c r="D41" s="88" t="s">
        <v>202</v>
      </c>
      <c r="E41" s="104" t="s">
        <v>203</v>
      </c>
      <c r="F41" s="87" t="s">
        <v>210</v>
      </c>
      <c r="G41" s="89"/>
      <c r="H41" s="90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ht="89.25" customHeight="1" x14ac:dyDescent="0.4">
      <c r="A42" s="41">
        <v>38</v>
      </c>
      <c r="B42" s="86" t="s">
        <v>211</v>
      </c>
      <c r="C42" s="93" t="s">
        <v>212</v>
      </c>
      <c r="D42" s="88" t="s">
        <v>202</v>
      </c>
      <c r="E42" s="104" t="s">
        <v>203</v>
      </c>
      <c r="F42" s="88" t="s">
        <v>213</v>
      </c>
      <c r="G42" s="89"/>
      <c r="H42" s="90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ht="89.25" customHeight="1" x14ac:dyDescent="0.4">
      <c r="A43" s="41">
        <v>39</v>
      </c>
      <c r="B43" s="86" t="s">
        <v>214</v>
      </c>
      <c r="C43" s="93" t="s">
        <v>215</v>
      </c>
      <c r="D43" s="88" t="s">
        <v>202</v>
      </c>
      <c r="E43" s="104" t="s">
        <v>203</v>
      </c>
      <c r="F43" s="93" t="s">
        <v>216</v>
      </c>
      <c r="G43" s="89"/>
      <c r="H43" s="90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ht="15.75" customHeight="1" x14ac:dyDescent="0.4">
      <c r="A44" s="41">
        <v>40</v>
      </c>
      <c r="B44" s="45" t="s">
        <v>217</v>
      </c>
      <c r="C44" s="45" t="s">
        <v>218</v>
      </c>
      <c r="D44" s="90" t="s">
        <v>219</v>
      </c>
      <c r="E44" s="63" t="s">
        <v>97</v>
      </c>
      <c r="F44" s="90" t="s">
        <v>220</v>
      </c>
      <c r="G44" s="89"/>
      <c r="H44" s="90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ht="66" customHeight="1" x14ac:dyDescent="0.4">
      <c r="A45" s="41">
        <v>41</v>
      </c>
      <c r="B45" s="45" t="s">
        <v>221</v>
      </c>
      <c r="C45" s="45" t="s">
        <v>222</v>
      </c>
      <c r="D45" s="90" t="s">
        <v>219</v>
      </c>
      <c r="E45" s="63" t="s">
        <v>97</v>
      </c>
      <c r="F45" s="90" t="s">
        <v>223</v>
      </c>
      <c r="G45" s="89"/>
      <c r="H45" s="90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ht="66" customHeight="1" x14ac:dyDescent="0.4">
      <c r="A46" s="41">
        <v>42</v>
      </c>
      <c r="B46" s="45" t="s">
        <v>224</v>
      </c>
      <c r="C46" s="45" t="s">
        <v>225</v>
      </c>
      <c r="D46" s="90" t="s">
        <v>219</v>
      </c>
      <c r="E46" s="63" t="s">
        <v>97</v>
      </c>
      <c r="F46" s="90" t="s">
        <v>226</v>
      </c>
      <c r="G46" s="89"/>
      <c r="H46" s="90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ht="66" customHeight="1" x14ac:dyDescent="0.4">
      <c r="A47" s="41">
        <v>43</v>
      </c>
      <c r="B47" s="105" t="s">
        <v>227</v>
      </c>
      <c r="C47" s="105" t="s">
        <v>228</v>
      </c>
      <c r="D47" s="90" t="s">
        <v>219</v>
      </c>
      <c r="E47" s="106" t="s">
        <v>97</v>
      </c>
      <c r="F47" s="105" t="s">
        <v>229</v>
      </c>
      <c r="G47" s="89"/>
      <c r="H47" s="90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ht="66" customHeight="1" x14ac:dyDescent="0.4">
      <c r="A48" s="41">
        <v>44</v>
      </c>
      <c r="B48" s="45" t="s">
        <v>230</v>
      </c>
      <c r="C48" s="45" t="s">
        <v>231</v>
      </c>
      <c r="D48" s="107" t="s">
        <v>219</v>
      </c>
      <c r="E48" s="63" t="s">
        <v>97</v>
      </c>
      <c r="F48" s="45" t="s">
        <v>232</v>
      </c>
      <c r="G48" s="101"/>
      <c r="H48" s="90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ht="71.25" customHeight="1" x14ac:dyDescent="0.4">
      <c r="A49" s="41">
        <v>45</v>
      </c>
      <c r="B49" s="105" t="s">
        <v>233</v>
      </c>
      <c r="C49" s="108" t="s">
        <v>234</v>
      </c>
      <c r="D49" s="107" t="s">
        <v>219</v>
      </c>
      <c r="E49" s="63" t="s">
        <v>97</v>
      </c>
      <c r="F49" s="90" t="s">
        <v>235</v>
      </c>
      <c r="G49" s="101"/>
      <c r="H49" s="90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ht="15.75" customHeight="1" x14ac:dyDescent="0.4">
      <c r="A50" s="41">
        <v>46</v>
      </c>
      <c r="B50" s="93" t="s">
        <v>236</v>
      </c>
      <c r="C50" s="93" t="s">
        <v>237</v>
      </c>
      <c r="D50" s="93" t="s">
        <v>238</v>
      </c>
      <c r="E50" s="63" t="s">
        <v>239</v>
      </c>
      <c r="F50" s="109" t="s">
        <v>240</v>
      </c>
      <c r="G50" s="95"/>
      <c r="H50" s="45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ht="15.75" customHeight="1" x14ac:dyDescent="0.4">
      <c r="A51" s="41">
        <v>47</v>
      </c>
      <c r="B51" s="45" t="s">
        <v>241</v>
      </c>
      <c r="C51" s="45" t="s">
        <v>242</v>
      </c>
      <c r="D51" s="90" t="s">
        <v>243</v>
      </c>
      <c r="E51" s="37" t="s">
        <v>239</v>
      </c>
      <c r="F51" s="45" t="s">
        <v>244</v>
      </c>
      <c r="G51" s="89"/>
      <c r="H51" s="90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ht="15.75" customHeight="1" x14ac:dyDescent="0.4">
      <c r="A52" s="41">
        <v>48</v>
      </c>
      <c r="B52" s="45" t="s">
        <v>245</v>
      </c>
      <c r="C52" s="90" t="s">
        <v>246</v>
      </c>
      <c r="D52" s="90" t="s">
        <v>243</v>
      </c>
      <c r="E52" s="37" t="s">
        <v>239</v>
      </c>
      <c r="F52" s="45" t="s">
        <v>247</v>
      </c>
      <c r="G52" s="89"/>
      <c r="H52" s="90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ht="15.75" customHeight="1" x14ac:dyDescent="0.4">
      <c r="A53" s="41">
        <v>49</v>
      </c>
      <c r="B53" s="45" t="s">
        <v>248</v>
      </c>
      <c r="C53" s="90" t="s">
        <v>249</v>
      </c>
      <c r="D53" s="90" t="s">
        <v>243</v>
      </c>
      <c r="E53" s="37" t="s">
        <v>239</v>
      </c>
      <c r="F53" s="45" t="s">
        <v>250</v>
      </c>
      <c r="G53" s="89"/>
      <c r="H53" s="90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ht="15.75" customHeight="1" x14ac:dyDescent="0.4">
      <c r="A54" s="41">
        <v>50</v>
      </c>
      <c r="B54" s="45" t="s">
        <v>251</v>
      </c>
      <c r="C54" s="90" t="s">
        <v>252</v>
      </c>
      <c r="D54" s="90" t="s">
        <v>243</v>
      </c>
      <c r="E54" s="37" t="s">
        <v>239</v>
      </c>
      <c r="F54" s="45" t="s">
        <v>253</v>
      </c>
      <c r="G54" s="89"/>
      <c r="H54" s="90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ht="15.75" customHeight="1" x14ac:dyDescent="0.4">
      <c r="A55" s="41">
        <v>51</v>
      </c>
      <c r="B55" s="45" t="s">
        <v>254</v>
      </c>
      <c r="C55" s="90" t="s">
        <v>255</v>
      </c>
      <c r="D55" s="90" t="s">
        <v>243</v>
      </c>
      <c r="E55" s="37" t="s">
        <v>239</v>
      </c>
      <c r="F55" s="45" t="s">
        <v>256</v>
      </c>
      <c r="G55" s="89"/>
      <c r="H55" s="90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ht="15.75" customHeight="1" x14ac:dyDescent="0.4">
      <c r="A56" s="41">
        <v>52</v>
      </c>
      <c r="B56" s="45" t="s">
        <v>257</v>
      </c>
      <c r="C56" s="90" t="s">
        <v>258</v>
      </c>
      <c r="D56" s="90" t="s">
        <v>243</v>
      </c>
      <c r="E56" s="37" t="s">
        <v>239</v>
      </c>
      <c r="F56" s="45" t="s">
        <v>259</v>
      </c>
      <c r="G56" s="89"/>
      <c r="H56" s="90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ht="15.75" customHeight="1" x14ac:dyDescent="0.4">
      <c r="A57" s="41">
        <v>53</v>
      </c>
      <c r="B57" s="45" t="s">
        <v>260</v>
      </c>
      <c r="C57" s="90" t="s">
        <v>261</v>
      </c>
      <c r="D57" s="90" t="s">
        <v>243</v>
      </c>
      <c r="E57" s="37" t="s">
        <v>239</v>
      </c>
      <c r="F57" s="45" t="s">
        <v>262</v>
      </c>
      <c r="G57" s="89"/>
      <c r="H57" s="90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ht="15.75" customHeight="1" x14ac:dyDescent="0.4">
      <c r="A58" s="41">
        <v>54</v>
      </c>
      <c r="B58" s="45" t="s">
        <v>263</v>
      </c>
      <c r="C58" s="45" t="s">
        <v>264</v>
      </c>
      <c r="D58" s="90" t="s">
        <v>243</v>
      </c>
      <c r="E58" s="37" t="s">
        <v>239</v>
      </c>
      <c r="F58" s="45" t="s">
        <v>265</v>
      </c>
      <c r="G58" s="89"/>
      <c r="H58" s="90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ht="15.75" customHeight="1" x14ac:dyDescent="0.4">
      <c r="A59" s="41">
        <v>55</v>
      </c>
      <c r="B59" s="45" t="s">
        <v>266</v>
      </c>
      <c r="C59" s="90" t="s">
        <v>267</v>
      </c>
      <c r="D59" s="90" t="s">
        <v>243</v>
      </c>
      <c r="E59" s="37" t="s">
        <v>239</v>
      </c>
      <c r="F59" s="45" t="s">
        <v>268</v>
      </c>
      <c r="G59" s="89"/>
      <c r="H59" s="90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ht="15.75" customHeight="1" x14ac:dyDescent="0.4">
      <c r="A60" s="41">
        <v>56</v>
      </c>
      <c r="B60" s="45" t="s">
        <v>269</v>
      </c>
      <c r="C60" s="90" t="s">
        <v>270</v>
      </c>
      <c r="D60" s="90" t="s">
        <v>243</v>
      </c>
      <c r="E60" s="37" t="s">
        <v>239</v>
      </c>
      <c r="F60" s="45" t="s">
        <v>271</v>
      </c>
      <c r="G60" s="89"/>
      <c r="H60" s="90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ht="15.75" customHeight="1" x14ac:dyDescent="0.4">
      <c r="A61" s="41">
        <v>57</v>
      </c>
      <c r="B61" s="45" t="s">
        <v>272</v>
      </c>
      <c r="C61" s="90" t="s">
        <v>273</v>
      </c>
      <c r="D61" s="90" t="s">
        <v>243</v>
      </c>
      <c r="E61" s="37" t="s">
        <v>239</v>
      </c>
      <c r="F61" s="45" t="s">
        <v>274</v>
      </c>
      <c r="G61" s="89"/>
      <c r="H61" s="90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ht="15.75" customHeight="1" x14ac:dyDescent="0.4">
      <c r="A62" s="41">
        <v>58</v>
      </c>
      <c r="B62" s="45" t="s">
        <v>275</v>
      </c>
      <c r="C62" s="90" t="s">
        <v>276</v>
      </c>
      <c r="D62" s="90" t="s">
        <v>243</v>
      </c>
      <c r="E62" s="37" t="s">
        <v>239</v>
      </c>
      <c r="F62" s="45" t="s">
        <v>277</v>
      </c>
      <c r="G62" s="89"/>
      <c r="H62" s="90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ht="15.75" customHeight="1" x14ac:dyDescent="0.4">
      <c r="A63" s="41">
        <v>59</v>
      </c>
      <c r="B63" s="45" t="s">
        <v>278</v>
      </c>
      <c r="C63" s="90" t="s">
        <v>279</v>
      </c>
      <c r="D63" s="90" t="s">
        <v>243</v>
      </c>
      <c r="E63" s="37" t="s">
        <v>239</v>
      </c>
      <c r="F63" s="45" t="s">
        <v>280</v>
      </c>
      <c r="G63" s="89"/>
      <c r="H63" s="90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ht="15.75" customHeight="1" x14ac:dyDescent="0.4">
      <c r="A64" s="41">
        <v>60</v>
      </c>
      <c r="B64" s="45" t="s">
        <v>281</v>
      </c>
      <c r="C64" s="90" t="s">
        <v>282</v>
      </c>
      <c r="D64" s="90" t="s">
        <v>243</v>
      </c>
      <c r="E64" s="37" t="s">
        <v>239</v>
      </c>
      <c r="F64" s="45" t="s">
        <v>283</v>
      </c>
      <c r="G64" s="89"/>
      <c r="H64" s="90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ht="87.75" customHeight="1" x14ac:dyDescent="0.4">
      <c r="A65" s="41">
        <v>61</v>
      </c>
      <c r="B65" s="93" t="s">
        <v>284</v>
      </c>
      <c r="C65" s="93" t="s">
        <v>285</v>
      </c>
      <c r="D65" s="93" t="s">
        <v>286</v>
      </c>
      <c r="E65" s="100" t="s">
        <v>97</v>
      </c>
      <c r="F65" s="95" t="s">
        <v>287</v>
      </c>
      <c r="G65" s="95"/>
      <c r="H65" s="45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ht="49.5" customHeight="1" x14ac:dyDescent="0.4">
      <c r="A66" s="41">
        <v>62</v>
      </c>
      <c r="B66" s="93" t="s">
        <v>288</v>
      </c>
      <c r="C66" s="93" t="s">
        <v>289</v>
      </c>
      <c r="D66" s="93" t="s">
        <v>290</v>
      </c>
      <c r="E66" s="100" t="s">
        <v>291</v>
      </c>
      <c r="F66" s="95" t="s">
        <v>292</v>
      </c>
      <c r="G66" s="89"/>
      <c r="H66" s="90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ht="45.75" customHeight="1" x14ac:dyDescent="0.4">
      <c r="A67" s="41">
        <v>63</v>
      </c>
      <c r="B67" s="93" t="s">
        <v>293</v>
      </c>
      <c r="C67" s="88" t="s">
        <v>294</v>
      </c>
      <c r="D67" s="93" t="s">
        <v>290</v>
      </c>
      <c r="E67" s="100" t="s">
        <v>291</v>
      </c>
      <c r="F67" s="95" t="s">
        <v>295</v>
      </c>
      <c r="G67" s="89"/>
      <c r="H67" s="90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ht="44.25" customHeight="1" x14ac:dyDescent="0.4">
      <c r="A68" s="41">
        <v>64</v>
      </c>
      <c r="B68" s="93" t="s">
        <v>296</v>
      </c>
      <c r="C68" s="88" t="s">
        <v>297</v>
      </c>
      <c r="D68" s="93" t="s">
        <v>290</v>
      </c>
      <c r="E68" s="100" t="s">
        <v>291</v>
      </c>
      <c r="F68" s="95" t="s">
        <v>298</v>
      </c>
      <c r="G68" s="89"/>
      <c r="H68" s="90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ht="44.25" customHeight="1" x14ac:dyDescent="0.4">
      <c r="A69" s="41">
        <v>65</v>
      </c>
      <c r="B69" s="93" t="s">
        <v>299</v>
      </c>
      <c r="C69" s="93" t="s">
        <v>300</v>
      </c>
      <c r="D69" s="93" t="s">
        <v>290</v>
      </c>
      <c r="E69" s="100" t="s">
        <v>291</v>
      </c>
      <c r="F69" s="89" t="s">
        <v>301</v>
      </c>
      <c r="G69" s="89"/>
      <c r="H69" s="90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ht="66" customHeight="1" x14ac:dyDescent="0.4">
      <c r="A70" s="41">
        <v>66</v>
      </c>
      <c r="B70" s="93" t="s">
        <v>302</v>
      </c>
      <c r="C70" s="93" t="s">
        <v>303</v>
      </c>
      <c r="D70" s="93" t="s">
        <v>290</v>
      </c>
      <c r="E70" s="100" t="s">
        <v>291</v>
      </c>
      <c r="F70" s="89" t="s">
        <v>304</v>
      </c>
      <c r="G70" s="89"/>
      <c r="H70" s="90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ht="24" customHeight="1" x14ac:dyDescent="0.4">
      <c r="A71" s="41"/>
      <c r="B71" s="93"/>
      <c r="C71" s="93"/>
      <c r="D71" s="93"/>
      <c r="E71" s="100"/>
      <c r="F71" s="95"/>
      <c r="G71" s="95"/>
      <c r="H71" s="45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ht="24" customHeight="1" x14ac:dyDescent="0.4">
      <c r="A72" s="41"/>
      <c r="B72" s="93"/>
      <c r="C72" s="93"/>
      <c r="D72" s="93"/>
      <c r="E72" s="100"/>
      <c r="F72" s="95"/>
      <c r="G72" s="95"/>
      <c r="H72" s="45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ht="24" customHeight="1" x14ac:dyDescent="0.4">
      <c r="A73" s="41"/>
      <c r="B73" s="93"/>
      <c r="C73" s="93"/>
      <c r="D73" s="93"/>
      <c r="E73" s="100"/>
      <c r="F73" s="95"/>
      <c r="G73" s="95"/>
      <c r="H73" s="45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ht="24" customHeight="1" x14ac:dyDescent="0.4">
      <c r="A74" s="41"/>
      <c r="B74" s="93"/>
      <c r="C74" s="93"/>
      <c r="D74" s="93"/>
      <c r="E74" s="100"/>
      <c r="F74" s="95"/>
      <c r="G74" s="95"/>
      <c r="H74" s="45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ht="24" customHeight="1" x14ac:dyDescent="0.4">
      <c r="A75" s="41"/>
      <c r="B75" s="93"/>
      <c r="C75" s="93"/>
      <c r="D75" s="93"/>
      <c r="E75" s="100"/>
      <c r="F75" s="95"/>
      <c r="G75" s="95"/>
      <c r="H75" s="45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ht="24" customHeight="1" x14ac:dyDescent="0.4">
      <c r="A76" s="41"/>
      <c r="B76" s="93"/>
      <c r="C76" s="93"/>
      <c r="D76" s="93"/>
      <c r="E76" s="100"/>
      <c r="F76" s="95"/>
      <c r="G76" s="95"/>
      <c r="H76" s="45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ht="24" customHeight="1" x14ac:dyDescent="0.4">
      <c r="A77" s="41"/>
      <c r="B77" s="93"/>
      <c r="C77" s="93"/>
      <c r="D77" s="93"/>
      <c r="E77" s="100"/>
      <c r="F77" s="95"/>
      <c r="G77" s="95"/>
      <c r="H77" s="45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ht="24" customHeight="1" x14ac:dyDescent="0.4">
      <c r="A78" s="41"/>
      <c r="B78" s="93"/>
      <c r="C78" s="93"/>
      <c r="D78" s="93"/>
      <c r="E78" s="100"/>
      <c r="F78" s="95"/>
      <c r="G78" s="95"/>
      <c r="H78" s="45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ht="24" customHeight="1" x14ac:dyDescent="0.4">
      <c r="A79" s="41"/>
      <c r="B79" s="93"/>
      <c r="C79" s="93"/>
      <c r="D79" s="93"/>
      <c r="E79" s="100"/>
      <c r="F79" s="95"/>
      <c r="G79" s="95"/>
      <c r="H79" s="45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ht="24" customHeight="1" x14ac:dyDescent="0.4">
      <c r="A80" s="41"/>
      <c r="B80" s="93"/>
      <c r="C80" s="93"/>
      <c r="D80" s="93"/>
      <c r="E80" s="100"/>
      <c r="F80" s="95"/>
      <c r="G80" s="95"/>
      <c r="H80" s="45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ht="24" customHeight="1" x14ac:dyDescent="0.4">
      <c r="A81" s="88"/>
      <c r="B81" s="93"/>
      <c r="C81" s="93"/>
      <c r="D81" s="93"/>
      <c r="E81" s="100"/>
      <c r="F81" s="95"/>
      <c r="G81" s="95"/>
      <c r="H81" s="45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ht="24" customHeight="1" x14ac:dyDescent="0.4">
      <c r="A82" s="88"/>
      <c r="B82" s="93"/>
      <c r="C82" s="93"/>
      <c r="D82" s="93"/>
      <c r="E82" s="100"/>
      <c r="F82" s="95"/>
      <c r="G82" s="95"/>
      <c r="H82" s="45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ht="24" customHeight="1" x14ac:dyDescent="0.4">
      <c r="A83" s="88"/>
      <c r="B83" s="93"/>
      <c r="C83" s="93"/>
      <c r="D83" s="93"/>
      <c r="E83" s="100"/>
      <c r="F83" s="95"/>
      <c r="G83" s="95"/>
      <c r="H83" s="45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ht="24" customHeight="1" x14ac:dyDescent="0.4">
      <c r="A84" s="88"/>
      <c r="B84" s="93"/>
      <c r="C84" s="93"/>
      <c r="D84" s="93"/>
      <c r="E84" s="100"/>
      <c r="F84" s="95"/>
      <c r="G84" s="95"/>
      <c r="H84" s="45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ht="24" customHeight="1" x14ac:dyDescent="0.4">
      <c r="A85" s="88"/>
      <c r="B85" s="93"/>
      <c r="C85" s="93"/>
      <c r="D85" s="93"/>
      <c r="E85" s="100"/>
      <c r="F85" s="95"/>
      <c r="G85" s="95"/>
      <c r="H85" s="45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28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</row>
    <row r="136" spans="1:28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</row>
    <row r="137" spans="1:28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</row>
    <row r="138" spans="1:28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</row>
    <row r="139" spans="1:28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</row>
    <row r="140" spans="1:28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</row>
    <row r="141" spans="1:28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</row>
    <row r="142" spans="1:28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</row>
    <row r="143" spans="1:28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</row>
    <row r="144" spans="1:28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</row>
    <row r="145" spans="1:28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</row>
    <row r="146" spans="1:28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</row>
    <row r="147" spans="1:28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</row>
    <row r="148" spans="1:28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</row>
    <row r="149" spans="1:28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</row>
    <row r="150" spans="1:28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</row>
    <row r="151" spans="1:28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</row>
    <row r="152" spans="1:28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</row>
    <row r="153" spans="1:28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</row>
    <row r="154" spans="1:28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</row>
    <row r="155" spans="1:28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</row>
    <row r="156" spans="1:28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</row>
    <row r="157" spans="1:28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</row>
    <row r="158" spans="1:28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</row>
    <row r="159" spans="1:28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</row>
    <row r="160" spans="1:28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</row>
    <row r="161" spans="1:28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</row>
    <row r="162" spans="1:28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</row>
    <row r="163" spans="1:28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</row>
    <row r="164" spans="1:28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</row>
    <row r="165" spans="1:28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</row>
    <row r="166" spans="1:28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</row>
    <row r="167" spans="1:28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</row>
    <row r="168" spans="1:28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</row>
    <row r="169" spans="1:28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</row>
    <row r="170" spans="1:28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</row>
    <row r="171" spans="1:28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</row>
    <row r="172" spans="1:28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</row>
    <row r="173" spans="1:28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</row>
    <row r="174" spans="1:28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</row>
    <row r="175" spans="1:28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</row>
    <row r="176" spans="1:28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</row>
    <row r="177" spans="1:28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</row>
    <row r="178" spans="1:28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</row>
    <row r="179" spans="1:28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</row>
    <row r="180" spans="1:28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</row>
    <row r="181" spans="1:28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</row>
    <row r="182" spans="1:28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</row>
    <row r="183" spans="1:28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</row>
    <row r="184" spans="1:28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</row>
    <row r="185" spans="1:28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</row>
    <row r="186" spans="1:28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</row>
    <row r="187" spans="1:28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</row>
    <row r="188" spans="1:28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</row>
    <row r="189" spans="1:28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</row>
    <row r="190" spans="1:28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</row>
    <row r="191" spans="1:28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</row>
    <row r="192" spans="1:28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</row>
    <row r="193" spans="1:28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</row>
    <row r="194" spans="1:28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</row>
    <row r="195" spans="1:28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</row>
    <row r="196" spans="1:28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</row>
    <row r="197" spans="1:28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</row>
    <row r="198" spans="1:28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</row>
    <row r="199" spans="1:28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</row>
    <row r="200" spans="1:28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</row>
    <row r="201" spans="1:28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</row>
    <row r="202" spans="1:28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</row>
    <row r="203" spans="1:28" ht="24" customHeight="1" x14ac:dyDescent="0.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</row>
    <row r="204" spans="1:28" ht="24" customHeight="1" x14ac:dyDescent="0.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</row>
    <row r="205" spans="1:28" ht="24" customHeight="1" x14ac:dyDescent="0.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</row>
    <row r="206" spans="1:28" ht="24" customHeight="1" x14ac:dyDescent="0.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</row>
    <row r="207" spans="1:28" ht="24" customHeight="1" x14ac:dyDescent="0.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</row>
    <row r="208" spans="1:28" ht="24" customHeight="1" x14ac:dyDescent="0.4">
      <c r="A208" s="70"/>
      <c r="B208" s="70"/>
      <c r="C208" s="70"/>
      <c r="D208" s="70"/>
      <c r="E208" s="70"/>
      <c r="F208" s="70"/>
      <c r="G208" s="70"/>
      <c r="H208" s="70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</row>
    <row r="209" spans="1:28" ht="24" customHeight="1" x14ac:dyDescent="0.4">
      <c r="A209" s="70"/>
      <c r="B209" s="70"/>
      <c r="C209" s="70"/>
      <c r="D209" s="70"/>
      <c r="E209" s="70"/>
      <c r="F209" s="70"/>
      <c r="G209" s="70"/>
      <c r="H209" s="70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</row>
    <row r="210" spans="1:28" ht="24" customHeight="1" x14ac:dyDescent="0.4">
      <c r="A210" s="70"/>
      <c r="B210" s="70"/>
      <c r="C210" s="70"/>
      <c r="D210" s="70"/>
      <c r="E210" s="70"/>
      <c r="F210" s="70"/>
      <c r="G210" s="70"/>
      <c r="H210" s="70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</row>
    <row r="211" spans="1:28" ht="24" customHeight="1" x14ac:dyDescent="0.4">
      <c r="A211" s="70"/>
      <c r="B211" s="70"/>
      <c r="C211" s="70"/>
      <c r="D211" s="70"/>
      <c r="E211" s="70"/>
      <c r="F211" s="70"/>
      <c r="G211" s="70"/>
      <c r="H211" s="70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</row>
    <row r="212" spans="1:28" ht="24" customHeight="1" x14ac:dyDescent="0.4">
      <c r="A212" s="70"/>
      <c r="B212" s="70"/>
      <c r="C212" s="70"/>
      <c r="D212" s="70"/>
      <c r="E212" s="70"/>
      <c r="F212" s="70"/>
      <c r="G212" s="70"/>
      <c r="H212" s="70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</row>
    <row r="213" spans="1:28" ht="24" customHeight="1" x14ac:dyDescent="0.4">
      <c r="A213" s="70"/>
      <c r="B213" s="70"/>
      <c r="C213" s="70"/>
      <c r="D213" s="70"/>
      <c r="E213" s="70"/>
      <c r="F213" s="70"/>
      <c r="G213" s="70"/>
      <c r="H213" s="70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</row>
    <row r="214" spans="1:28" ht="24" customHeight="1" x14ac:dyDescent="0.4">
      <c r="A214" s="70"/>
      <c r="B214" s="70"/>
      <c r="C214" s="70"/>
      <c r="D214" s="70"/>
      <c r="E214" s="70"/>
      <c r="F214" s="70"/>
      <c r="G214" s="70"/>
      <c r="H214" s="70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</row>
    <row r="215" spans="1:28" ht="24" customHeight="1" x14ac:dyDescent="0.4">
      <c r="A215" s="70"/>
      <c r="B215" s="70"/>
      <c r="C215" s="70"/>
      <c r="D215" s="70"/>
      <c r="E215" s="70"/>
      <c r="F215" s="70"/>
      <c r="G215" s="70"/>
      <c r="H215" s="70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</row>
    <row r="216" spans="1:28" ht="24" customHeight="1" x14ac:dyDescent="0.4">
      <c r="A216" s="70"/>
      <c r="B216" s="70"/>
      <c r="C216" s="70"/>
      <c r="D216" s="70"/>
      <c r="E216" s="70"/>
      <c r="F216" s="70"/>
      <c r="G216" s="70"/>
      <c r="H216" s="70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</row>
    <row r="217" spans="1:28" ht="24" customHeight="1" x14ac:dyDescent="0.4">
      <c r="A217" s="70"/>
      <c r="B217" s="70"/>
      <c r="C217" s="70"/>
      <c r="D217" s="70"/>
      <c r="E217" s="70"/>
      <c r="F217" s="70"/>
      <c r="G217" s="70"/>
      <c r="H217" s="70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</row>
    <row r="218" spans="1:28" ht="24" customHeight="1" x14ac:dyDescent="0.4">
      <c r="A218" s="70"/>
      <c r="B218" s="70"/>
      <c r="C218" s="70"/>
      <c r="D218" s="70"/>
      <c r="E218" s="70"/>
      <c r="F218" s="70"/>
      <c r="G218" s="70"/>
      <c r="H218" s="70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</row>
    <row r="219" spans="1:28" ht="24" customHeight="1" x14ac:dyDescent="0.4">
      <c r="A219" s="70"/>
      <c r="B219" s="70"/>
      <c r="C219" s="70"/>
      <c r="D219" s="70"/>
      <c r="E219" s="70"/>
      <c r="F219" s="70"/>
      <c r="G219" s="70"/>
      <c r="H219" s="70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</row>
    <row r="220" spans="1:28" ht="24" customHeight="1" x14ac:dyDescent="0.4">
      <c r="A220" s="70"/>
      <c r="B220" s="70"/>
      <c r="C220" s="70"/>
      <c r="D220" s="70"/>
      <c r="E220" s="70"/>
      <c r="F220" s="70"/>
      <c r="G220" s="70"/>
      <c r="H220" s="70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</row>
    <row r="221" spans="1:28" ht="24" customHeight="1" x14ac:dyDescent="0.4">
      <c r="A221" s="70"/>
      <c r="B221" s="70"/>
      <c r="C221" s="70"/>
      <c r="D221" s="70"/>
      <c r="E221" s="70"/>
      <c r="F221" s="70"/>
      <c r="G221" s="70"/>
      <c r="H221" s="70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</row>
    <row r="222" spans="1:28" ht="24" customHeight="1" x14ac:dyDescent="0.4">
      <c r="A222" s="70"/>
      <c r="B222" s="70"/>
      <c r="C222" s="70"/>
      <c r="D222" s="70"/>
      <c r="E222" s="70"/>
      <c r="F222" s="70"/>
      <c r="G222" s="70"/>
      <c r="H222" s="70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</row>
    <row r="223" spans="1:28" ht="24" customHeight="1" x14ac:dyDescent="0.4">
      <c r="A223" s="70"/>
      <c r="B223" s="70"/>
      <c r="C223" s="70"/>
      <c r="D223" s="70"/>
      <c r="E223" s="70"/>
      <c r="F223" s="70"/>
      <c r="G223" s="70"/>
      <c r="H223" s="70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</row>
    <row r="224" spans="1:28" ht="24" customHeight="1" x14ac:dyDescent="0.4">
      <c r="A224" s="70"/>
      <c r="B224" s="70"/>
      <c r="C224" s="70"/>
      <c r="D224" s="70"/>
      <c r="E224" s="70"/>
      <c r="F224" s="70"/>
      <c r="G224" s="70"/>
      <c r="H224" s="70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</row>
    <row r="225" spans="1:28" ht="24" customHeight="1" x14ac:dyDescent="0.4">
      <c r="A225" s="70"/>
      <c r="B225" s="70"/>
      <c r="C225" s="70"/>
      <c r="D225" s="70"/>
      <c r="E225" s="70"/>
      <c r="F225" s="70"/>
      <c r="G225" s="70"/>
      <c r="H225" s="70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</row>
    <row r="226" spans="1:28" ht="24" customHeight="1" x14ac:dyDescent="0.4">
      <c r="A226" s="70"/>
      <c r="B226" s="70"/>
      <c r="C226" s="70"/>
      <c r="D226" s="70"/>
      <c r="E226" s="70"/>
      <c r="F226" s="70"/>
      <c r="G226" s="70"/>
      <c r="H226" s="70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</row>
    <row r="227" spans="1:28" ht="24" customHeight="1" x14ac:dyDescent="0.4">
      <c r="A227" s="70"/>
      <c r="B227" s="70"/>
      <c r="C227" s="70"/>
      <c r="D227" s="70"/>
      <c r="E227" s="70"/>
      <c r="F227" s="70"/>
      <c r="G227" s="70"/>
      <c r="H227" s="70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</row>
    <row r="228" spans="1:28" ht="24" customHeight="1" x14ac:dyDescent="0.4">
      <c r="A228" s="70"/>
      <c r="B228" s="70"/>
      <c r="C228" s="70"/>
      <c r="D228" s="70"/>
      <c r="E228" s="70"/>
      <c r="F228" s="70"/>
      <c r="G228" s="70"/>
      <c r="H228" s="70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</row>
    <row r="229" spans="1:28" ht="24" customHeight="1" x14ac:dyDescent="0.4">
      <c r="A229" s="70"/>
      <c r="B229" s="70"/>
      <c r="C229" s="70"/>
      <c r="D229" s="70"/>
      <c r="E229" s="70"/>
      <c r="F229" s="70"/>
      <c r="G229" s="70"/>
      <c r="H229" s="70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</row>
    <row r="230" spans="1:28" ht="24" customHeight="1" x14ac:dyDescent="0.4">
      <c r="A230" s="70"/>
      <c r="B230" s="70"/>
      <c r="C230" s="70"/>
      <c r="D230" s="70"/>
      <c r="E230" s="70"/>
      <c r="F230" s="70"/>
      <c r="G230" s="70"/>
      <c r="H230" s="70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</row>
    <row r="231" spans="1:28" ht="24" customHeight="1" x14ac:dyDescent="0.4">
      <c r="A231" s="70"/>
      <c r="B231" s="70"/>
      <c r="C231" s="70"/>
      <c r="D231" s="70"/>
      <c r="E231" s="70"/>
      <c r="F231" s="70"/>
      <c r="G231" s="70"/>
      <c r="H231" s="70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</row>
    <row r="232" spans="1:28" ht="24" customHeight="1" x14ac:dyDescent="0.4">
      <c r="A232" s="70"/>
      <c r="B232" s="70"/>
      <c r="C232" s="70"/>
      <c r="D232" s="70"/>
      <c r="E232" s="70"/>
      <c r="F232" s="70"/>
      <c r="G232" s="70"/>
      <c r="H232" s="70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</row>
    <row r="233" spans="1:28" ht="24" customHeight="1" x14ac:dyDescent="0.4">
      <c r="A233" s="70"/>
      <c r="B233" s="70"/>
      <c r="C233" s="70"/>
      <c r="D233" s="70"/>
      <c r="E233" s="70"/>
      <c r="F233" s="70"/>
      <c r="G233" s="70"/>
      <c r="H233" s="70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</row>
    <row r="234" spans="1:28" ht="24" customHeight="1" x14ac:dyDescent="0.4">
      <c r="A234" s="70"/>
      <c r="B234" s="70"/>
      <c r="C234" s="70"/>
      <c r="D234" s="70"/>
      <c r="E234" s="70"/>
      <c r="F234" s="70"/>
      <c r="G234" s="70"/>
      <c r="H234" s="70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</row>
    <row r="235" spans="1:28" ht="24" customHeight="1" x14ac:dyDescent="0.4">
      <c r="A235" s="70"/>
      <c r="B235" s="70"/>
      <c r="C235" s="70"/>
      <c r="D235" s="70"/>
      <c r="E235" s="70"/>
      <c r="F235" s="70"/>
      <c r="G235" s="70"/>
      <c r="H235" s="70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</row>
    <row r="236" spans="1:28" ht="24" customHeight="1" x14ac:dyDescent="0.4">
      <c r="A236" s="70"/>
      <c r="B236" s="70"/>
      <c r="C236" s="70"/>
      <c r="D236" s="70"/>
      <c r="E236" s="70"/>
      <c r="F236" s="70"/>
      <c r="G236" s="70"/>
      <c r="H236" s="70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</row>
    <row r="237" spans="1:28" ht="24" customHeight="1" x14ac:dyDescent="0.4">
      <c r="A237" s="70"/>
      <c r="B237" s="70"/>
      <c r="C237" s="70"/>
      <c r="D237" s="70"/>
      <c r="E237" s="70"/>
      <c r="F237" s="70"/>
      <c r="G237" s="70"/>
      <c r="H237" s="70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</row>
    <row r="238" spans="1:28" ht="24" customHeight="1" x14ac:dyDescent="0.4">
      <c r="A238" s="70"/>
      <c r="B238" s="70"/>
      <c r="C238" s="70"/>
      <c r="D238" s="70"/>
      <c r="E238" s="70"/>
      <c r="F238" s="70"/>
      <c r="G238" s="70"/>
      <c r="H238" s="70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</row>
    <row r="239" spans="1:28" ht="24" customHeight="1" x14ac:dyDescent="0.4">
      <c r="A239" s="70"/>
      <c r="B239" s="70"/>
      <c r="C239" s="70"/>
      <c r="D239" s="70"/>
      <c r="E239" s="70"/>
      <c r="F239" s="70"/>
      <c r="G239" s="70"/>
      <c r="H239" s="70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</row>
    <row r="240" spans="1:28" ht="24" customHeight="1" x14ac:dyDescent="0.4">
      <c r="A240" s="70"/>
      <c r="B240" s="70"/>
      <c r="C240" s="70"/>
      <c r="D240" s="70"/>
      <c r="E240" s="70"/>
      <c r="F240" s="70"/>
      <c r="G240" s="70"/>
      <c r="H240" s="70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</row>
    <row r="241" spans="1:28" ht="24" customHeight="1" x14ac:dyDescent="0.4">
      <c r="A241" s="70"/>
      <c r="B241" s="70"/>
      <c r="C241" s="70"/>
      <c r="D241" s="70"/>
      <c r="E241" s="70"/>
      <c r="F241" s="70"/>
      <c r="G241" s="70"/>
      <c r="H241" s="70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</row>
    <row r="242" spans="1:28" ht="24" customHeight="1" x14ac:dyDescent="0.4">
      <c r="A242" s="70"/>
      <c r="B242" s="70"/>
      <c r="C242" s="70"/>
      <c r="D242" s="70"/>
      <c r="E242" s="70"/>
      <c r="F242" s="70"/>
      <c r="G242" s="70"/>
      <c r="H242" s="70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</row>
    <row r="243" spans="1:28" ht="24" customHeight="1" x14ac:dyDescent="0.4">
      <c r="A243" s="70"/>
      <c r="B243" s="70"/>
      <c r="C243" s="70"/>
      <c r="D243" s="70"/>
      <c r="E243" s="70"/>
      <c r="F243" s="70"/>
      <c r="G243" s="70"/>
      <c r="H243" s="70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</row>
    <row r="244" spans="1:28" ht="24" customHeight="1" x14ac:dyDescent="0.4">
      <c r="A244" s="70"/>
      <c r="B244" s="70"/>
      <c r="C244" s="70"/>
      <c r="D244" s="70"/>
      <c r="E244" s="70"/>
      <c r="F244" s="70"/>
      <c r="G244" s="70"/>
      <c r="H244" s="70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</row>
    <row r="245" spans="1:28" ht="24" customHeight="1" x14ac:dyDescent="0.4">
      <c r="A245" s="70"/>
      <c r="B245" s="70"/>
      <c r="C245" s="70"/>
      <c r="D245" s="70"/>
      <c r="E245" s="70"/>
      <c r="F245" s="70"/>
      <c r="G245" s="70"/>
      <c r="H245" s="70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</row>
    <row r="246" spans="1:28" ht="24" customHeight="1" x14ac:dyDescent="0.4">
      <c r="A246" s="70"/>
      <c r="B246" s="70"/>
      <c r="C246" s="70"/>
      <c r="D246" s="70"/>
      <c r="E246" s="70"/>
      <c r="F246" s="70"/>
      <c r="G246" s="70"/>
      <c r="H246" s="70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</row>
    <row r="247" spans="1:28" ht="24" customHeight="1" x14ac:dyDescent="0.4">
      <c r="A247" s="70"/>
      <c r="B247" s="70"/>
      <c r="C247" s="70"/>
      <c r="D247" s="70"/>
      <c r="E247" s="70"/>
      <c r="F247" s="70"/>
      <c r="G247" s="70"/>
      <c r="H247" s="70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</row>
    <row r="248" spans="1:28" ht="24" customHeight="1" x14ac:dyDescent="0.4">
      <c r="A248" s="70"/>
      <c r="B248" s="70"/>
      <c r="C248" s="70"/>
      <c r="D248" s="70"/>
      <c r="E248" s="70"/>
      <c r="F248" s="70"/>
      <c r="G248" s="70"/>
      <c r="H248" s="70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</row>
    <row r="249" spans="1:28" ht="24" customHeight="1" x14ac:dyDescent="0.4">
      <c r="A249" s="70"/>
      <c r="B249" s="70"/>
      <c r="C249" s="70"/>
      <c r="D249" s="70"/>
      <c r="E249" s="70"/>
      <c r="F249" s="70"/>
      <c r="G249" s="70"/>
      <c r="H249" s="70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</row>
    <row r="250" spans="1:28" ht="24" customHeight="1" x14ac:dyDescent="0.4">
      <c r="A250" s="70"/>
      <c r="B250" s="70"/>
      <c r="C250" s="70"/>
      <c r="D250" s="70"/>
      <c r="E250" s="70"/>
      <c r="F250" s="70"/>
      <c r="G250" s="70"/>
      <c r="H250" s="70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</row>
    <row r="251" spans="1:28" ht="24" customHeight="1" x14ac:dyDescent="0.4">
      <c r="A251" s="70"/>
      <c r="B251" s="70"/>
      <c r="C251" s="70"/>
      <c r="D251" s="70"/>
      <c r="E251" s="70"/>
      <c r="F251" s="70"/>
      <c r="G251" s="70"/>
      <c r="H251" s="70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</row>
    <row r="252" spans="1:28" ht="24" customHeight="1" x14ac:dyDescent="0.4">
      <c r="A252" s="70"/>
      <c r="B252" s="70"/>
      <c r="C252" s="70"/>
      <c r="D252" s="70"/>
      <c r="E252" s="70"/>
      <c r="F252" s="70"/>
      <c r="G252" s="70"/>
      <c r="H252" s="70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</row>
    <row r="253" spans="1:28" ht="24" customHeight="1" x14ac:dyDescent="0.4">
      <c r="A253" s="70"/>
      <c r="B253" s="70"/>
      <c r="C253" s="70"/>
      <c r="D253" s="70"/>
      <c r="E253" s="70"/>
      <c r="F253" s="70"/>
      <c r="G253" s="70"/>
      <c r="H253" s="70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</row>
    <row r="254" spans="1:28" ht="24" customHeight="1" x14ac:dyDescent="0.4">
      <c r="A254" s="70"/>
      <c r="B254" s="70"/>
      <c r="C254" s="70"/>
      <c r="D254" s="70"/>
      <c r="E254" s="70"/>
      <c r="F254" s="70"/>
      <c r="G254" s="70"/>
      <c r="H254" s="70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</row>
    <row r="255" spans="1:28" ht="24" customHeight="1" x14ac:dyDescent="0.4">
      <c r="A255" s="70"/>
      <c r="B255" s="70"/>
      <c r="C255" s="70"/>
      <c r="D255" s="70"/>
      <c r="E255" s="70"/>
      <c r="F255" s="70"/>
      <c r="G255" s="70"/>
      <c r="H255" s="70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</row>
    <row r="256" spans="1:28" ht="24" customHeight="1" x14ac:dyDescent="0.4">
      <c r="A256" s="70"/>
      <c r="B256" s="70"/>
      <c r="C256" s="70"/>
      <c r="D256" s="70"/>
      <c r="E256" s="70"/>
      <c r="F256" s="70"/>
      <c r="G256" s="70"/>
      <c r="H256" s="70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</row>
    <row r="257" spans="1:28" ht="24" customHeight="1" x14ac:dyDescent="0.4">
      <c r="A257" s="70"/>
      <c r="B257" s="70"/>
      <c r="C257" s="70"/>
      <c r="D257" s="70"/>
      <c r="E257" s="70"/>
      <c r="F257" s="70"/>
      <c r="G257" s="70"/>
      <c r="H257" s="70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</row>
    <row r="258" spans="1:28" ht="24" customHeight="1" x14ac:dyDescent="0.4">
      <c r="A258" s="70"/>
      <c r="B258" s="70"/>
      <c r="C258" s="70"/>
      <c r="D258" s="70"/>
      <c r="E258" s="70"/>
      <c r="F258" s="70"/>
      <c r="G258" s="70"/>
      <c r="H258" s="70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</row>
    <row r="259" spans="1:28" ht="24" customHeight="1" x14ac:dyDescent="0.4">
      <c r="A259" s="70"/>
      <c r="B259" s="70"/>
      <c r="C259" s="70"/>
      <c r="D259" s="70"/>
      <c r="E259" s="70"/>
      <c r="F259" s="70"/>
      <c r="G259" s="70"/>
      <c r="H259" s="70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</row>
    <row r="260" spans="1:28" ht="24" customHeight="1" x14ac:dyDescent="0.4">
      <c r="A260" s="70"/>
      <c r="B260" s="70"/>
      <c r="C260" s="70"/>
      <c r="D260" s="70"/>
      <c r="E260" s="70"/>
      <c r="F260" s="70"/>
      <c r="G260" s="70"/>
      <c r="H260" s="70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</row>
    <row r="261" spans="1:28" ht="24" customHeight="1" x14ac:dyDescent="0.4">
      <c r="A261" s="70"/>
      <c r="B261" s="70"/>
      <c r="C261" s="70"/>
      <c r="D261" s="70"/>
      <c r="E261" s="70"/>
      <c r="F261" s="70"/>
      <c r="G261" s="70"/>
      <c r="H261" s="70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</row>
    <row r="262" spans="1:28" ht="24" customHeight="1" x14ac:dyDescent="0.4">
      <c r="A262" s="70"/>
      <c r="B262" s="70"/>
      <c r="C262" s="70"/>
      <c r="D262" s="70"/>
      <c r="E262" s="70"/>
      <c r="F262" s="70"/>
      <c r="G262" s="70"/>
      <c r="H262" s="70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</row>
    <row r="263" spans="1:28" ht="24" customHeight="1" x14ac:dyDescent="0.4">
      <c r="A263" s="70"/>
      <c r="B263" s="70"/>
      <c r="C263" s="70"/>
      <c r="D263" s="70"/>
      <c r="E263" s="70"/>
      <c r="F263" s="70"/>
      <c r="G263" s="70"/>
      <c r="H263" s="70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</row>
    <row r="264" spans="1:28" ht="24" customHeight="1" x14ac:dyDescent="0.4">
      <c r="A264" s="70"/>
      <c r="B264" s="70"/>
      <c r="C264" s="70"/>
      <c r="D264" s="70"/>
      <c r="E264" s="70"/>
      <c r="F264" s="70"/>
      <c r="G264" s="70"/>
      <c r="H264" s="70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</row>
    <row r="265" spans="1:28" ht="24" customHeight="1" x14ac:dyDescent="0.4">
      <c r="A265" s="70"/>
      <c r="B265" s="70"/>
      <c r="C265" s="70"/>
      <c r="D265" s="70"/>
      <c r="E265" s="70"/>
      <c r="F265" s="70"/>
      <c r="G265" s="70"/>
      <c r="H265" s="70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</row>
    <row r="266" spans="1:28" ht="24" customHeight="1" x14ac:dyDescent="0.4">
      <c r="A266" s="70"/>
      <c r="B266" s="70"/>
      <c r="C266" s="70"/>
      <c r="D266" s="70"/>
      <c r="E266" s="70"/>
      <c r="F266" s="70"/>
      <c r="G266" s="70"/>
      <c r="H266" s="70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</row>
    <row r="267" spans="1:28" ht="24" customHeight="1" x14ac:dyDescent="0.4">
      <c r="A267" s="70"/>
      <c r="B267" s="70"/>
      <c r="C267" s="70"/>
      <c r="D267" s="70"/>
      <c r="E267" s="70"/>
      <c r="F267" s="70"/>
      <c r="G267" s="70"/>
      <c r="H267" s="70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</row>
    <row r="268" spans="1:28" ht="24" customHeight="1" x14ac:dyDescent="0.4">
      <c r="A268" s="70"/>
      <c r="B268" s="70"/>
      <c r="C268" s="70"/>
      <c r="D268" s="70"/>
      <c r="E268" s="70"/>
      <c r="F268" s="70"/>
      <c r="G268" s="70"/>
      <c r="H268" s="70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</row>
    <row r="269" spans="1:28" ht="24" customHeight="1" x14ac:dyDescent="0.4">
      <c r="A269" s="70"/>
      <c r="B269" s="70"/>
      <c r="C269" s="70"/>
      <c r="D269" s="70"/>
      <c r="E269" s="70"/>
      <c r="F269" s="70"/>
      <c r="G269" s="70"/>
      <c r="H269" s="70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</row>
    <row r="270" spans="1:28" ht="24" customHeight="1" x14ac:dyDescent="0.4">
      <c r="A270" s="70"/>
      <c r="B270" s="70"/>
      <c r="C270" s="70"/>
      <c r="D270" s="70"/>
      <c r="E270" s="70"/>
      <c r="F270" s="70"/>
      <c r="G270" s="70"/>
      <c r="H270" s="70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</row>
    <row r="271" spans="1:28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spans="1:28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spans="1:28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spans="1:28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spans="1:28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spans="1:28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spans="1:28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spans="1:28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spans="1:28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spans="1:28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spans="1:28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spans="1:28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spans="1:28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spans="1:28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spans="1:28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spans="1:28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spans="1:28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spans="1:28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spans="1:28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spans="1:28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spans="1:28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spans="1:28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spans="1:28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spans="1:28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spans="1:28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spans="1:28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spans="1:28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spans="1:28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spans="1:28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spans="1:28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spans="1:28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spans="1:28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spans="1:28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spans="1:28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spans="1:28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spans="1:28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spans="1:28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spans="1:28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spans="1:28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spans="1:28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spans="1:28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spans="1:28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spans="1:28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spans="1:28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spans="1:28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  <row r="316" spans="1:28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spans="1:28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spans="1:28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spans="1:28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spans="1:28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spans="1:28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spans="1:28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spans="1:28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spans="1:28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</row>
    <row r="325" spans="1:28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spans="1:28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spans="1:28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spans="1:28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spans="1:28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spans="1:28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spans="1:28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spans="1:28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spans="1:28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spans="1:28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spans="1:28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spans="1:28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spans="1:28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spans="1:28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spans="1:28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spans="1:28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spans="1:28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spans="1:28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spans="1:28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spans="1:28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spans="1:28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spans="1:28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spans="1:28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spans="1:28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spans="1:28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spans="1:28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spans="1:28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2" spans="1:28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spans="1:28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spans="1:28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spans="1:28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</row>
    <row r="356" spans="1:28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</row>
    <row r="357" spans="1:28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spans="1:28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</row>
    <row r="359" spans="1:28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</row>
    <row r="360" spans="1:28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spans="1:28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</row>
    <row r="362" spans="1:28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spans="1:28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</row>
    <row r="364" spans="1:28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</row>
    <row r="365" spans="1:28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</row>
    <row r="366" spans="1:28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</row>
    <row r="367" spans="1:28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</row>
    <row r="368" spans="1:28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spans="1:28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</row>
    <row r="370" spans="1:28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</row>
    <row r="371" spans="1:28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</row>
    <row r="372" spans="1:28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</row>
    <row r="373" spans="1:28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</row>
    <row r="374" spans="1:28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</row>
    <row r="375" spans="1:28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</row>
    <row r="376" spans="1:28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</row>
    <row r="377" spans="1:28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</row>
    <row r="378" spans="1:28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</row>
    <row r="379" spans="1:28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</row>
    <row r="380" spans="1:28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</row>
    <row r="381" spans="1:28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</row>
    <row r="382" spans="1:28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</row>
    <row r="383" spans="1:28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</row>
    <row r="384" spans="1:28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</row>
    <row r="385" spans="1:28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</row>
    <row r="386" spans="1:28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spans="1:28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spans="1:28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</row>
    <row r="389" spans="1:28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</row>
    <row r="390" spans="1:28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spans="1:28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spans="1:28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</row>
    <row r="393" spans="1:28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spans="1:28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</row>
    <row r="395" spans="1:28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</row>
    <row r="396" spans="1:28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spans="1:28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</row>
    <row r="398" spans="1:28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</row>
    <row r="399" spans="1:28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</row>
    <row r="400" spans="1:28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</row>
    <row r="401" spans="1:28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</row>
    <row r="402" spans="1:28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1:28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</row>
    <row r="404" spans="1:28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1:28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</row>
    <row r="406" spans="1:28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</row>
    <row r="407" spans="1:28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</row>
    <row r="408" spans="1:28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</row>
    <row r="409" spans="1:28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</row>
    <row r="410" spans="1:28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</row>
    <row r="411" spans="1:28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</row>
    <row r="412" spans="1:28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</row>
    <row r="413" spans="1:28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</row>
    <row r="414" spans="1:28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</row>
    <row r="415" spans="1:28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</row>
    <row r="416" spans="1:28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</row>
    <row r="417" spans="1:28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</row>
    <row r="418" spans="1:28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1:28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</row>
    <row r="420" spans="1:28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</row>
    <row r="421" spans="1:28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</row>
    <row r="422" spans="1:28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</row>
    <row r="423" spans="1:28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</row>
    <row r="424" spans="1:28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</row>
    <row r="425" spans="1:28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</row>
    <row r="426" spans="1:28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</row>
    <row r="427" spans="1:28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</row>
    <row r="428" spans="1:28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</row>
    <row r="429" spans="1:28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</row>
    <row r="430" spans="1:28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</row>
    <row r="431" spans="1:28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</row>
    <row r="432" spans="1:28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</row>
    <row r="433" spans="1:28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</row>
    <row r="434" spans="1:28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</row>
    <row r="435" spans="1:28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</row>
    <row r="436" spans="1:28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</row>
    <row r="437" spans="1:28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</row>
    <row r="438" spans="1:28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</row>
    <row r="439" spans="1:28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</row>
    <row r="440" spans="1:28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</row>
    <row r="441" spans="1:28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</row>
    <row r="442" spans="1:28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</row>
    <row r="443" spans="1:28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</row>
    <row r="444" spans="1:28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</row>
    <row r="445" spans="1:28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</row>
    <row r="446" spans="1:28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</row>
    <row r="447" spans="1:28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</row>
    <row r="448" spans="1:28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</row>
    <row r="449" spans="1:28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</row>
    <row r="450" spans="1:28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</row>
    <row r="451" spans="1:28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</row>
    <row r="452" spans="1:28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</row>
    <row r="453" spans="1:28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</row>
    <row r="454" spans="1:28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</row>
    <row r="455" spans="1:28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</row>
    <row r="456" spans="1:28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</row>
    <row r="457" spans="1:28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</row>
    <row r="458" spans="1:28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</row>
    <row r="459" spans="1:28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</row>
    <row r="460" spans="1:28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</row>
    <row r="461" spans="1:28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</row>
    <row r="462" spans="1:28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</row>
    <row r="463" spans="1:28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</row>
    <row r="464" spans="1:28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</row>
    <row r="465" spans="1:28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</row>
    <row r="466" spans="1:28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</row>
    <row r="467" spans="1:28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</row>
    <row r="468" spans="1:28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</row>
    <row r="469" spans="1:28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</row>
    <row r="470" spans="1:28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</row>
    <row r="471" spans="1:28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</row>
    <row r="472" spans="1:28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</row>
    <row r="473" spans="1:28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</row>
    <row r="474" spans="1:28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</row>
    <row r="475" spans="1:28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</row>
    <row r="476" spans="1:28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</row>
    <row r="477" spans="1:28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</row>
    <row r="478" spans="1:28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</row>
    <row r="479" spans="1:28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</row>
    <row r="480" spans="1:28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</row>
    <row r="481" spans="1:28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</row>
    <row r="482" spans="1:28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</row>
    <row r="483" spans="1:28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</row>
    <row r="484" spans="1:28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</row>
    <row r="485" spans="1:28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</row>
    <row r="486" spans="1:28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</row>
    <row r="487" spans="1:28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</row>
    <row r="488" spans="1:28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</row>
    <row r="489" spans="1:28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</row>
    <row r="490" spans="1:28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</row>
    <row r="491" spans="1:28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</row>
    <row r="492" spans="1:28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</row>
    <row r="493" spans="1:28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</row>
    <row r="494" spans="1:28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</row>
    <row r="495" spans="1:28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</row>
    <row r="496" spans="1:28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</row>
    <row r="497" spans="1:28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</row>
    <row r="498" spans="1:28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</row>
    <row r="499" spans="1:28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</row>
    <row r="500" spans="1:28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</row>
    <row r="501" spans="1:28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</row>
    <row r="502" spans="1:28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</row>
    <row r="503" spans="1:28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</row>
    <row r="504" spans="1:28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</row>
    <row r="505" spans="1:28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</row>
    <row r="506" spans="1:28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</row>
    <row r="507" spans="1:28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</row>
    <row r="508" spans="1:28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</row>
    <row r="509" spans="1:28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</row>
    <row r="510" spans="1:28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</row>
    <row r="511" spans="1:28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</row>
    <row r="512" spans="1:28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</row>
    <row r="513" spans="1:28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</row>
    <row r="514" spans="1:28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</row>
    <row r="515" spans="1:28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</row>
    <row r="516" spans="1:28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</row>
    <row r="517" spans="1:28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</row>
    <row r="518" spans="1:28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</row>
    <row r="519" spans="1:28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</row>
    <row r="520" spans="1:28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</row>
    <row r="521" spans="1:28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</row>
    <row r="522" spans="1:28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</row>
    <row r="523" spans="1:28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</row>
    <row r="524" spans="1:28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</row>
    <row r="525" spans="1:28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</row>
    <row r="526" spans="1:28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</row>
    <row r="527" spans="1:28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</row>
    <row r="528" spans="1:28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</row>
    <row r="529" spans="1:28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</row>
    <row r="530" spans="1:28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</row>
    <row r="531" spans="1:28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</row>
    <row r="532" spans="1:28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</row>
    <row r="533" spans="1:28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</row>
    <row r="534" spans="1:28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</row>
    <row r="535" spans="1:28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</row>
    <row r="536" spans="1:28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</row>
    <row r="537" spans="1:28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</row>
    <row r="538" spans="1:28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</row>
    <row r="539" spans="1:28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</row>
    <row r="540" spans="1:28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</row>
    <row r="541" spans="1:28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</row>
    <row r="542" spans="1:28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</row>
    <row r="543" spans="1:28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</row>
    <row r="544" spans="1:28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</row>
    <row r="545" spans="1:28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</row>
    <row r="546" spans="1:28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</row>
    <row r="547" spans="1:28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</row>
    <row r="548" spans="1:28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</row>
    <row r="549" spans="1:28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</row>
    <row r="550" spans="1:28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</row>
    <row r="551" spans="1:28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</row>
    <row r="552" spans="1:28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</row>
    <row r="553" spans="1:28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</row>
    <row r="554" spans="1:28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</row>
    <row r="555" spans="1:28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</row>
    <row r="556" spans="1:28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</row>
    <row r="557" spans="1:28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</row>
    <row r="558" spans="1:28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</row>
    <row r="559" spans="1:28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</row>
    <row r="560" spans="1:28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</row>
    <row r="561" spans="1:28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</row>
    <row r="562" spans="1:28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</row>
    <row r="563" spans="1:28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</row>
    <row r="564" spans="1:28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</row>
    <row r="565" spans="1:28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</row>
    <row r="566" spans="1:28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</row>
    <row r="567" spans="1:28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</row>
    <row r="568" spans="1:28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</row>
    <row r="569" spans="1:28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</row>
    <row r="570" spans="1:28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</row>
    <row r="571" spans="1:28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</row>
    <row r="572" spans="1:28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</row>
    <row r="573" spans="1:28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</row>
    <row r="574" spans="1:28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</row>
    <row r="575" spans="1:28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</row>
    <row r="576" spans="1:28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</row>
    <row r="577" spans="1:28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</row>
    <row r="578" spans="1:28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</row>
    <row r="579" spans="1:28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</row>
    <row r="580" spans="1:28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</row>
    <row r="581" spans="1:28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</row>
    <row r="582" spans="1:28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</row>
    <row r="583" spans="1:28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</row>
    <row r="584" spans="1:28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</row>
    <row r="585" spans="1:28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</row>
    <row r="586" spans="1:28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</row>
    <row r="587" spans="1:28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</row>
    <row r="588" spans="1:28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</row>
    <row r="589" spans="1:28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</row>
    <row r="590" spans="1:28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</row>
    <row r="591" spans="1:28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</row>
    <row r="592" spans="1:28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</row>
    <row r="593" spans="1:28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</row>
    <row r="594" spans="1:28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</row>
    <row r="595" spans="1:28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</row>
    <row r="596" spans="1:28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</row>
    <row r="597" spans="1:28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</row>
    <row r="598" spans="1:28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</row>
    <row r="599" spans="1:28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</row>
    <row r="600" spans="1:28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</row>
    <row r="601" spans="1:28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</row>
    <row r="602" spans="1:28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</row>
    <row r="603" spans="1:28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</row>
    <row r="604" spans="1:28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</row>
    <row r="605" spans="1:28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</row>
    <row r="606" spans="1:28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</row>
    <row r="607" spans="1:28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</row>
    <row r="608" spans="1:28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</row>
    <row r="609" spans="1:28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</row>
    <row r="610" spans="1:28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</row>
    <row r="611" spans="1:28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</row>
    <row r="612" spans="1:28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</row>
    <row r="613" spans="1:28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</row>
    <row r="614" spans="1:28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</row>
    <row r="615" spans="1:28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</row>
    <row r="616" spans="1:28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</row>
    <row r="617" spans="1:28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</row>
    <row r="618" spans="1:28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</row>
    <row r="619" spans="1:28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</row>
    <row r="620" spans="1:28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</row>
    <row r="621" spans="1:28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</row>
    <row r="622" spans="1:28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</row>
    <row r="623" spans="1:28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</row>
    <row r="624" spans="1:28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</row>
    <row r="625" spans="1:28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</row>
    <row r="626" spans="1:28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</row>
    <row r="627" spans="1:28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</row>
    <row r="628" spans="1:28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</row>
    <row r="629" spans="1:28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</row>
    <row r="630" spans="1:28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</row>
    <row r="631" spans="1:28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</row>
    <row r="632" spans="1:28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</row>
    <row r="633" spans="1:28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</row>
    <row r="634" spans="1:28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</row>
    <row r="635" spans="1:28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</row>
    <row r="636" spans="1:28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</row>
    <row r="637" spans="1:28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</row>
    <row r="638" spans="1:28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</row>
    <row r="639" spans="1:28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</row>
    <row r="640" spans="1:28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</row>
    <row r="641" spans="1:28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</row>
    <row r="642" spans="1:28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</row>
    <row r="643" spans="1:28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</row>
    <row r="644" spans="1:28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</row>
    <row r="645" spans="1:28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</row>
    <row r="646" spans="1:28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</row>
    <row r="647" spans="1:28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</row>
    <row r="648" spans="1:28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</row>
    <row r="649" spans="1:28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</row>
    <row r="650" spans="1:28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</row>
    <row r="651" spans="1:28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</row>
    <row r="652" spans="1:28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</row>
    <row r="653" spans="1:28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</row>
    <row r="654" spans="1:28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</row>
    <row r="655" spans="1:28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</row>
    <row r="656" spans="1:28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</row>
    <row r="657" spans="1:28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</row>
    <row r="658" spans="1:28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</row>
    <row r="659" spans="1:28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</row>
    <row r="660" spans="1:28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</row>
    <row r="661" spans="1:28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</row>
    <row r="662" spans="1:28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</row>
    <row r="663" spans="1:28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</row>
    <row r="664" spans="1:28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</row>
    <row r="665" spans="1:28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</row>
    <row r="666" spans="1:28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</row>
    <row r="667" spans="1:28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</row>
    <row r="668" spans="1:28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</row>
    <row r="669" spans="1:28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</row>
    <row r="670" spans="1:28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</row>
    <row r="671" spans="1:28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</row>
    <row r="672" spans="1:28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</row>
    <row r="673" spans="1:28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</row>
    <row r="674" spans="1:28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</row>
    <row r="675" spans="1:28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</row>
    <row r="676" spans="1:28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</row>
    <row r="677" spans="1:28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</row>
    <row r="678" spans="1:28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</row>
    <row r="679" spans="1:28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</row>
    <row r="680" spans="1:28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</row>
    <row r="681" spans="1:28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</row>
    <row r="682" spans="1:28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</row>
    <row r="683" spans="1:28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</row>
    <row r="684" spans="1:28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</row>
    <row r="685" spans="1:28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</row>
    <row r="686" spans="1:28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</row>
    <row r="687" spans="1:28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</row>
    <row r="688" spans="1:28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</row>
    <row r="689" spans="1:28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</row>
    <row r="690" spans="1:28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</row>
    <row r="691" spans="1:28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</row>
    <row r="692" spans="1:28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</row>
    <row r="693" spans="1:28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</row>
    <row r="694" spans="1:28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</row>
    <row r="695" spans="1:28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</row>
    <row r="696" spans="1:28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</row>
    <row r="697" spans="1:28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</row>
    <row r="698" spans="1:28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</row>
    <row r="699" spans="1:28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</row>
    <row r="700" spans="1:28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</row>
    <row r="701" spans="1:28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</row>
    <row r="702" spans="1:28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</row>
    <row r="703" spans="1:28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</row>
    <row r="704" spans="1:28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</row>
    <row r="705" spans="1:28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</row>
    <row r="706" spans="1:28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</row>
    <row r="707" spans="1:28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</row>
    <row r="708" spans="1:28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</row>
    <row r="709" spans="1:28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</row>
    <row r="710" spans="1:28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</row>
    <row r="711" spans="1:28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</row>
    <row r="712" spans="1:28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</row>
    <row r="713" spans="1:28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</row>
    <row r="714" spans="1:28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</row>
    <row r="715" spans="1:28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</row>
    <row r="716" spans="1:28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</row>
    <row r="717" spans="1:28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</row>
    <row r="718" spans="1:28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</row>
    <row r="719" spans="1:28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</row>
    <row r="720" spans="1:28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</row>
    <row r="721" spans="1:28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</row>
    <row r="722" spans="1:28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</row>
    <row r="723" spans="1:28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</row>
    <row r="724" spans="1:28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</row>
    <row r="725" spans="1:28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</row>
    <row r="726" spans="1:28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</row>
    <row r="727" spans="1:28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</row>
    <row r="728" spans="1:28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</row>
    <row r="729" spans="1:28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</row>
    <row r="730" spans="1:28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</row>
    <row r="731" spans="1:28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</row>
    <row r="732" spans="1:28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</row>
    <row r="733" spans="1:28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</row>
    <row r="734" spans="1:28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</row>
    <row r="735" spans="1:28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</row>
    <row r="736" spans="1:28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</row>
    <row r="737" spans="1:28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</row>
    <row r="738" spans="1:28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</row>
    <row r="739" spans="1:28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</row>
    <row r="740" spans="1:28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</row>
    <row r="741" spans="1:28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</row>
    <row r="742" spans="1:28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</row>
    <row r="743" spans="1:28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</row>
    <row r="744" spans="1:28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</row>
    <row r="745" spans="1:28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</row>
    <row r="746" spans="1:28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</row>
    <row r="747" spans="1:28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</row>
    <row r="748" spans="1:28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</row>
    <row r="749" spans="1:28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</row>
    <row r="750" spans="1:28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</row>
    <row r="751" spans="1:28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</row>
    <row r="752" spans="1:28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</row>
    <row r="753" spans="1:28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</row>
    <row r="754" spans="1:28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</row>
    <row r="755" spans="1:28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</row>
    <row r="756" spans="1:28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</row>
    <row r="757" spans="1:28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</row>
    <row r="758" spans="1:28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</row>
    <row r="759" spans="1:28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</row>
    <row r="760" spans="1:28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</row>
    <row r="761" spans="1:28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</row>
    <row r="762" spans="1:28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</row>
    <row r="763" spans="1:28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</row>
    <row r="764" spans="1:28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</row>
    <row r="765" spans="1:28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</row>
    <row r="766" spans="1:28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</row>
    <row r="767" spans="1:28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</row>
    <row r="768" spans="1:28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</row>
    <row r="769" spans="1:28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</row>
    <row r="770" spans="1:28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</row>
    <row r="771" spans="1:28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</row>
    <row r="772" spans="1:28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</row>
    <row r="773" spans="1:28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</row>
    <row r="774" spans="1:28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</row>
    <row r="775" spans="1:28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</row>
    <row r="776" spans="1:28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</row>
    <row r="777" spans="1:28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</row>
    <row r="778" spans="1:28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</row>
    <row r="779" spans="1:28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</row>
    <row r="780" spans="1:28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</row>
    <row r="781" spans="1:28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</row>
    <row r="782" spans="1:28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</row>
    <row r="783" spans="1:28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</row>
    <row r="784" spans="1:28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</row>
    <row r="785" spans="1:28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</row>
    <row r="786" spans="1:28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</row>
    <row r="787" spans="1:28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</row>
    <row r="788" spans="1:28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</row>
    <row r="789" spans="1:28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</row>
    <row r="790" spans="1:28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</row>
    <row r="791" spans="1:28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</row>
    <row r="792" spans="1:28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</row>
    <row r="793" spans="1:28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</row>
    <row r="794" spans="1:28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</row>
    <row r="795" spans="1:28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</row>
    <row r="796" spans="1:28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</row>
    <row r="797" spans="1:28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</row>
    <row r="798" spans="1:28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</row>
    <row r="799" spans="1:28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</row>
    <row r="800" spans="1:28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</row>
    <row r="801" spans="1:28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</row>
    <row r="802" spans="1:28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</row>
    <row r="803" spans="1:28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</row>
    <row r="804" spans="1:28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</row>
    <row r="805" spans="1:28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</row>
    <row r="806" spans="1:28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</row>
    <row r="807" spans="1:28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</row>
    <row r="808" spans="1:28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</row>
    <row r="809" spans="1:28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</row>
    <row r="810" spans="1:28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</row>
    <row r="811" spans="1:28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</row>
    <row r="812" spans="1:28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</row>
    <row r="813" spans="1:28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</row>
    <row r="814" spans="1:28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</row>
    <row r="815" spans="1:28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</row>
    <row r="816" spans="1:28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</row>
    <row r="817" spans="1:28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</row>
    <row r="818" spans="1:28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</row>
    <row r="819" spans="1:28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</row>
    <row r="820" spans="1:28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</row>
    <row r="821" spans="1:28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</row>
    <row r="822" spans="1:28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</row>
    <row r="823" spans="1:28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</row>
    <row r="824" spans="1:28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</row>
    <row r="825" spans="1:28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</row>
    <row r="826" spans="1:28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</row>
    <row r="827" spans="1:28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</row>
    <row r="828" spans="1:28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</row>
    <row r="829" spans="1:28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</row>
    <row r="830" spans="1:28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</row>
    <row r="831" spans="1:28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</row>
    <row r="832" spans="1:28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</row>
    <row r="833" spans="1:28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</row>
    <row r="834" spans="1:28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</row>
    <row r="835" spans="1:28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</row>
    <row r="836" spans="1:28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</row>
    <row r="837" spans="1:28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</row>
    <row r="838" spans="1:28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</row>
    <row r="839" spans="1:28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</row>
    <row r="840" spans="1:28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</row>
    <row r="841" spans="1:28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</row>
    <row r="842" spans="1:28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</row>
    <row r="843" spans="1:28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</row>
    <row r="844" spans="1:28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</row>
    <row r="845" spans="1:28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</row>
    <row r="846" spans="1:28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</row>
    <row r="847" spans="1:28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</row>
    <row r="848" spans="1:28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</row>
    <row r="849" spans="1:28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</row>
    <row r="850" spans="1:28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</row>
    <row r="851" spans="1:28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</row>
    <row r="852" spans="1:28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</row>
    <row r="853" spans="1:28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</row>
    <row r="854" spans="1:28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</row>
    <row r="855" spans="1:28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</row>
    <row r="856" spans="1:28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</row>
    <row r="857" spans="1:28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</row>
    <row r="858" spans="1:28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</row>
    <row r="859" spans="1:28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</row>
    <row r="860" spans="1:28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</row>
    <row r="861" spans="1:28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</row>
    <row r="862" spans="1:28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</row>
    <row r="863" spans="1:28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</row>
    <row r="864" spans="1:28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</row>
    <row r="865" spans="1:28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</row>
    <row r="866" spans="1:28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</row>
    <row r="867" spans="1:28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</row>
    <row r="868" spans="1:28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</row>
    <row r="869" spans="1:28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</row>
    <row r="870" spans="1:28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</row>
    <row r="871" spans="1:28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</row>
    <row r="872" spans="1:28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</row>
    <row r="873" spans="1:28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</row>
    <row r="874" spans="1:28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</row>
    <row r="875" spans="1:28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</row>
    <row r="876" spans="1:28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</row>
    <row r="877" spans="1:28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</row>
    <row r="878" spans="1:28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</row>
    <row r="879" spans="1:28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</row>
    <row r="880" spans="1:28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</row>
    <row r="881" spans="1:28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</row>
    <row r="882" spans="1:28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</row>
    <row r="883" spans="1:28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</row>
    <row r="884" spans="1:28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</row>
    <row r="885" spans="1:28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</row>
    <row r="886" spans="1:28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</row>
    <row r="887" spans="1:28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</row>
    <row r="888" spans="1:28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</row>
    <row r="889" spans="1:28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</row>
    <row r="890" spans="1:28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</row>
    <row r="891" spans="1:28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</row>
    <row r="892" spans="1:28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</row>
    <row r="893" spans="1:28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</row>
    <row r="894" spans="1:28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</row>
    <row r="895" spans="1:28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</row>
    <row r="896" spans="1:28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</row>
    <row r="897" spans="1:28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</row>
    <row r="898" spans="1:28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</row>
    <row r="899" spans="1:28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</row>
    <row r="900" spans="1:28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</row>
    <row r="901" spans="1:28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</row>
    <row r="902" spans="1:28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</row>
    <row r="903" spans="1:28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</row>
    <row r="904" spans="1:28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</row>
    <row r="905" spans="1:28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</row>
    <row r="906" spans="1:28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</row>
    <row r="907" spans="1:28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</row>
    <row r="908" spans="1:28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</row>
    <row r="909" spans="1:28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</row>
    <row r="910" spans="1:28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</row>
    <row r="911" spans="1:28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</row>
    <row r="912" spans="1:28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</row>
    <row r="913" spans="1:28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</row>
    <row r="914" spans="1:28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</row>
    <row r="915" spans="1:28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</row>
    <row r="916" spans="1:28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</row>
    <row r="917" spans="1:28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</row>
    <row r="918" spans="1:28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</row>
    <row r="919" spans="1:28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</row>
    <row r="920" spans="1:28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</row>
    <row r="921" spans="1:28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</row>
    <row r="922" spans="1:28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</row>
    <row r="923" spans="1:28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</row>
    <row r="924" spans="1:28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</row>
    <row r="925" spans="1:28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</row>
    <row r="926" spans="1:28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</row>
    <row r="927" spans="1:28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</row>
    <row r="928" spans="1:28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</row>
    <row r="929" spans="1:28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</row>
    <row r="930" spans="1:28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</row>
    <row r="931" spans="1:28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</row>
    <row r="932" spans="1:28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</row>
    <row r="933" spans="1:28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</row>
    <row r="934" spans="1:28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</row>
    <row r="935" spans="1:28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</row>
    <row r="936" spans="1:28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</row>
    <row r="937" spans="1:28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</row>
    <row r="938" spans="1:28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</row>
    <row r="939" spans="1:28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</row>
    <row r="940" spans="1:28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</row>
    <row r="941" spans="1:28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</row>
    <row r="942" spans="1:28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</row>
    <row r="943" spans="1:28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</row>
    <row r="944" spans="1:28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</row>
    <row r="945" spans="1:28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</row>
    <row r="946" spans="1:28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</row>
    <row r="947" spans="1:28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</row>
    <row r="948" spans="1:28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</row>
    <row r="949" spans="1:28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</row>
    <row r="950" spans="1:28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</row>
    <row r="951" spans="1:28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</row>
    <row r="952" spans="1:28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</row>
    <row r="953" spans="1:28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</row>
    <row r="954" spans="1:28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</row>
    <row r="955" spans="1:28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</row>
    <row r="956" spans="1:28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</row>
    <row r="957" spans="1:28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</row>
    <row r="958" spans="1:28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</row>
    <row r="959" spans="1:28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</row>
    <row r="960" spans="1:28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</row>
    <row r="961" spans="1:28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</row>
    <row r="962" spans="1:28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</row>
    <row r="963" spans="1:28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</row>
    <row r="964" spans="1:28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</row>
    <row r="965" spans="1:28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</row>
    <row r="966" spans="1:28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</row>
    <row r="967" spans="1:28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</row>
    <row r="968" spans="1:28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</row>
    <row r="969" spans="1:28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</row>
    <row r="970" spans="1:28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</row>
    <row r="971" spans="1:28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</row>
    <row r="972" spans="1:28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</row>
    <row r="973" spans="1:28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</row>
    <row r="974" spans="1:28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</row>
    <row r="975" spans="1:28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</row>
    <row r="976" spans="1:28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</row>
    <row r="977" spans="1:28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</row>
    <row r="978" spans="1:28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</row>
    <row r="979" spans="1:28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</row>
    <row r="980" spans="1:28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</row>
    <row r="981" spans="1:28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</row>
    <row r="982" spans="1:28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</row>
    <row r="983" spans="1:28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</row>
    <row r="984" spans="1:28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</row>
    <row r="985" spans="1:28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</row>
    <row r="986" spans="1:28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</row>
    <row r="987" spans="1:28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</row>
    <row r="988" spans="1:28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</row>
    <row r="989" spans="1:28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</row>
    <row r="990" spans="1:28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</row>
    <row r="991" spans="1:28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</row>
    <row r="992" spans="1:28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</row>
    <row r="993" spans="1:28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</row>
    <row r="994" spans="1:28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</row>
    <row r="995" spans="1:28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</row>
    <row r="996" spans="1:28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</row>
    <row r="997" spans="1:28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</row>
    <row r="998" spans="1:28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</row>
    <row r="999" spans="1:28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</row>
    <row r="1000" spans="1:28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</row>
  </sheetData>
  <mergeCells count="1">
    <mergeCell ref="A1:A3"/>
  </mergeCells>
  <pageMargins left="0.7" right="0.7" top="0.75" bottom="0.75" header="0" footer="0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1.2.6</vt:lpstr>
      <vt:lpstr>รายละเอียด 1.2.6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2022-06-20T08:14:28Z</dcterms:created>
  <dcterms:modified xsi:type="dcterms:W3CDTF">2022-06-20T08:14:39Z</dcterms:modified>
</cp:coreProperties>
</file>