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E22" i="1"/>
  <c r="E51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22" i="1" l="1"/>
  <c r="G22" i="1" s="1"/>
</calcChain>
</file>

<file path=xl/sharedStrings.xml><?xml version="1.0" encoding="utf-8"?>
<sst xmlns="http://schemas.openxmlformats.org/spreadsheetml/2006/main" count="503" uniqueCount="279">
  <si>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</si>
  <si>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</si>
  <si>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</si>
  <si>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</si>
  <si>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</si>
  <si>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7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</si>
  <si>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</si>
  <si>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</si>
  <si>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</si>
  <si>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</si>
  <si>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</si>
  <si>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</si>
  <si>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</si>
  <si>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</si>
  <si>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</si>
  <si>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</si>
  <si>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</si>
  <si>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</si>
  <si>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</si>
  <si>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</si>
  <si>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</si>
  <si>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</si>
  <si>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</si>
  <si>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</si>
  <si>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</si>
  <si>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</si>
  <si>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</si>
  <si>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</si>
  <si>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</si>
  <si>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1. ผลประเมินตนเองของหน่วยงานสอดคล้องกัน
2. ผลการจัดโครงการ ยังขาดการจัดประเภทโครงการข้อ 4 สร้างเครือข่ายและ/หรือส่งเสริมความร่วมมือ</t>
  </si>
  <si>
    <t>4) คณะวิทยาการจัดการ</t>
  </si>
  <si>
    <t>1. ผลประเมินตนเองของหน่วยงานสอดคล้องกัน
2. ผลการจัดโครงการ ยังขาดการจัดประเภทโครงการ 2 ข้อ ได้แก่
   ข้อ 3 เสริมสร้างและพัฒนาศักยภาพให้กับนักศึกษา
   ข้อ 4 สร้างเครือข่ายและ/หรือส่งเสริมความร่วมมือ</t>
  </si>
  <si>
    <t>5) คณะเทคโนโลยีอุตสาหกรรม</t>
  </si>
  <si>
    <t>1. ผลประเมินตนเองของหน่วยงานสอดคล้องกัน
2. แนบหลักฐานโครงการอบรมคุณธรรม จริยธรรม และจิตอาสา แต่ไม่ได้ระบุข้อมูลโครงการในแบบฟอร์มจัดเก็บข้อมูล</t>
  </si>
  <si>
    <t>มหาวิทยาลัย</t>
  </si>
  <si>
    <t>6) คณะศิลปกรรมศาสตร์</t>
  </si>
  <si>
    <r>
      <rPr>
        <b/>
        <sz val="16"/>
        <rFont val="TH SarabunPSK"/>
        <family val="2"/>
      </rPr>
      <t>ไม่สามารถตรวจสอบข้อมูลได้</t>
    </r>
    <r>
      <rPr>
        <sz val="16"/>
        <rFont val="TH SarabunPSK"/>
        <family val="2"/>
      </rPr>
      <t xml:space="preserve">
1. ไม่แนบแบบเก็บข้อมูลตัวชี้วัด รอบ 7 เดือน
2. มีแนบแบบเก็บข้อมูลตัวชี้วัด รอบ 2 เดือน และใช้แบบฟอร์มเก่าที่ไม่สามารถระบุประเภทโครงการได้ ซึ่งมีผลการจัดโครงการ 2 โครงการ พร้อมกับไม่ได้แนบหลักฐานอ้างอิง</t>
    </r>
  </si>
  <si>
    <t>7)  บัณฑิตวิทยาลัย</t>
  </si>
  <si>
    <t>8)  วิทยาลัยนวัตกรรมและการจัดการ</t>
  </si>
  <si>
    <t>1. ไม่แนบแบบเก็บข้อมูลตัวชี้วัด รอบ 7 เดือน
2. ไม่มีผลการจัดโครงการ</t>
  </si>
  <si>
    <t>9) วิทยาลัยพยาบาลและสุขภาพ</t>
  </si>
  <si>
    <t xml:space="preserve"> ยังไม่มีผลการจัดโครงการ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</si>
  <si>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</si>
  <si>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</si>
  <si>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</si>
  <si>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</si>
  <si>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</si>
  <si>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1. กรุณาเพิ่มข้อมูลโครงการ (ระบุจำนวนกลุ่มเป้าหมาย) ทุกโครงการ
2. หลักฐานที่แสดงโครงการที่ 2 ไม่สามารถระบุชื่อเครือข่ายชุมชนได้
3. ผลการจัดโครงการ ยังขาดการจัดประเภทโครงการ 2 ข้อ ได้แก่
    ข้อ 2 การจัดการเรียนการสอนโดยมีการบูรณาการหลักสูตรหรือรายวิชา
    ข้อ 4 เสริมสร้างและพัฒนาศักยภาพให้กับนักศึกษา</t>
  </si>
  <si>
    <t>15) วิทยาลัยนิเทศศาสตร์</t>
  </si>
  <si>
    <t>16) ศูนย์การศึกษา จ.อุดรธานี</t>
  </si>
  <si>
    <t>กรุณาเพิ่มข้อมูลโครงการ (ระบุจำนวนกลุ่มเป้าหมาย) ทุกโครงการ</t>
  </si>
  <si>
    <t>19) สำนักศิลปและวัฒนธรรม</t>
  </si>
  <si>
    <t>≥20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</si>
  <si>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</si>
  <si>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</si>
  <si>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</si>
  <si>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</si>
  <si>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</si>
  <si>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N/A</t>
  </si>
  <si>
    <t>-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</si>
  <si>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</si>
  <si>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</si>
  <si>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</si>
  <si>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</si>
  <si>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</si>
  <si>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</si>
  <si>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</si>
  <si>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</si>
  <si>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</si>
  <si>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</si>
  <si>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</si>
  <si>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</si>
  <si>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</si>
  <si>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</si>
  <si>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</si>
  <si>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</si>
  <si>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</si>
  <si>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</si>
  <si>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</si>
  <si>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</si>
  <si>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</si>
  <si>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</si>
  <si>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</si>
  <si>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</si>
  <si>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</si>
  <si>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</si>
  <si>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</si>
  <si>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</si>
  <si>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</si>
  <si>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</si>
  <si>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</si>
  <si>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</si>
  <si>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</si>
  <si>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</si>
  <si>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1) คณะครุศาสตร์</t>
  </si>
  <si>
    <t>โครงการครุศาสตร์จิตอาสากับศูนย์ศึกษาพุทธศาสนาวันอาทิตย์</t>
  </si>
  <si>
    <t>ü</t>
  </si>
  <si>
    <t>1.เพื่อพัฒนาความร่วมมือเครือข่ายด้านการทำนุบำรุงศิลปวัฒนธรรม
2.เพื่อดำเนินกิจกรรมตามข้อตกลงความร่วมมือเครือข่ายชุมชนอย่างต่อเนื่อง
3.เพื่อปลูกจิตสาธารณะแก่นักศึกษาที่เข้าร่วมโครงการ</t>
  </si>
  <si>
    <t>21 พฤศจิกายน 2564 - 27 กุมภาพันธ์ 2565</t>
  </si>
  <si>
    <t>คณะครุศาสตร์</t>
  </si>
  <si>
    <t>โครงการส่งเสริมการเรียนรู้ความเป็นวังสวนสุนันทา</t>
  </si>
  <si>
    <t>1.เพื่อส่งเสริมและสนับสนุนให้นักศึกษาและบุคลากรเห็นความสำคัญของความเป็นวัง
2.เพื่อพัฒนาอัตลักษณ์ความเป็นวังสวนสุนันทา</t>
  </si>
  <si>
    <t>24 กุมภาพันธ์ 2565</t>
  </si>
  <si>
    <t>2) คณะวิทยาศาสตร์และเทคโนโลยี</t>
  </si>
  <si>
    <t>โครงการส่งเสริมเรียนรู้ความเป็นวังสวนสุนันทา</t>
  </si>
  <si>
    <t>เพื่อเป็นการส่งเสริมให้นักศึกษารับรู้ภาพลักษ์ความเป็นวังสวนสุนันทา</t>
  </si>
  <si>
    <t>4 มีนาคม 2565</t>
  </si>
  <si>
    <t>คณะวิทยาศาสตร์และเทคโนโลยี</t>
  </si>
  <si>
    <t>โครงการสืบสานประเพณีสงกรานต์ รดน้ำขอพรผู้ใหญ่</t>
  </si>
  <si>
    <t>เพื่อเป็นการบูรณาการการเรียนการสอนในรายวิชาการจัดดอกไม้และงานใบตอง (HEC 2501) กับงานด้านศิลปะวัฒนธรรม</t>
  </si>
  <si>
    <t>8 เมษายน 2565</t>
  </si>
  <si>
    <t>135 คน</t>
  </si>
  <si>
    <t>3) คณะมนุษยศาสตร์และสังคมศาสตร์</t>
  </si>
  <si>
    <t>โครงการรำลึกในพระกรุณาธิคุณ สมเด็จพระเจ้าบรมวงศ์เธอเจ้าฟ้านิภานภดล วิมลประภาวดี กรมขุนอู่ทอง เขตขัตติยนารี</t>
  </si>
  <si>
    <t>เพื่อรำลึกถึงสมเด็จพระเจ้าบรมวงศ์เธอ เจ้าฟ้านิภานภดล วิมลประภาวดี กรมขุนอู่ทอง เขตขัตติยนารี เนื่องในวันคล้ายวันสื้นพระชนม์ และเพื่อเป็นการส่งเสริมและสร้างความตระหนักแก่อาจารย์ เจ้าหน้าที่ และนักศึกษาให้เห็นความสำคัญในด้านศิลปวัฒนธรรมการอนุรักษ์ประเพณีและยกย่องปูชนียบุคคล รวมถึงการมีส่วนร่วมในการรับรู้เอกลักษ์ "เน้นความเป็นวัง"</t>
  </si>
  <si>
    <t>29 มกราคม 2565</t>
  </si>
  <si>
    <t>คณะมนุษยศาสตร์และสังคมศาสตร์</t>
  </si>
  <si>
    <t>โครงการเสวนา “เรื่องเล่าความทรงจำและประวัติศาสตร์ ‘ใต้บรรทัด’ ในนวนิยายเข้าประกวดซีไรต์ 64 มุมมองจากนักอ่านนักวิจารณ์วรรณกรรม”</t>
  </si>
  <si>
    <t>1. เพื่อเพิ่มพูนความรู้และทักษะด้านการอ่านเชิงวิเคราะห์วิจารณ์
2. เพื่อให้นักศึกษามีความรู้ ความสามารถและทักษะการใช้ภาษาไทย 
3. เพื่อให้นักศึกษามีพื้นที่แลกเปลี่ยนความคิดเห็นทางวิชาการ 
4.  เพื่อสร้างเครือข่ายทางวิชาการกับนักวิชาการภายนอก</t>
  </si>
  <si>
    <t xml:space="preserve">115
</t>
  </si>
  <si>
    <t>4) คณะวิทยาการจัดการ</t>
  </si>
  <si>
    <t>โครงการ "ประกวดการแต่งกายด้วยผ้าไทย 
คณะวิทยาการจัดการ ประจำปีการศึกษา 2564"</t>
  </si>
  <si>
    <t xml:space="preserve">เพื่อเป็นการส่งเสริมให้บุคลากรของคณะวิทยาการจัดการ มีส่วนร่วมในการอนุรักษ์
และสืบสานวัฒนธรรมไทย เน้นความเป็นวัง
</t>
  </si>
  <si>
    <t>27 ธันวาคม 2564</t>
  </si>
  <si>
    <t>คณะวิทยาการจัดการ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</si>
  <si>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</si>
  <si>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 xml:space="preserve">เพื่อปลูกจิตสำนึกให้กับบุคลากร ได้ตระหนักและเห็นความสำคัญของ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 
</t>
  </si>
  <si>
    <t>10 พฤศจิกายน 2564</t>
  </si>
  <si>
    <t xml:space="preserve">โครงการ "การบูรณาการงานด้านทำนุบำรุงศิลปะและ
วัฒนธรรมกับการจัดการเรียนการสอนของหลักสูตร
ประจำปีการศึกษา 2564" </t>
  </si>
  <si>
    <t>1. เพื่อส่งเสริมและสนับสนุนให้คณาจารย์ บุคลากร นักศึกษา มีส่วนร่วมในกิจกรรมการ
บูรณาการงานด้านทำนุบำรุงศิลปะและวัฒนธรรมกับการจัดการเรียนการสอนของ
หลักสูตร 
2. เพื่อให้คณาจารย์ บุคลากร นักศึกษา มีส่วนร่วมในกิจกรรมการรับรู้ภาพลักษณ์ในการดำเนินงานด้านศิลปะและวัฒนธรรม</t>
  </si>
  <si>
    <t>26, 28 
กุมภาพันธ์ 2565</t>
  </si>
  <si>
    <t>โครงการบูรณะองค์พระวิษณุกรรมและพิธีบวงสรวงพระวิษณุกรรม</t>
  </si>
  <si>
    <t>1.เพื่อบูรณะองค์พระวิษณุกรรม
2. เพื่อให้บุคลากร นักศึกษาคณะเทคโนโลยีอุตสาหกรรมได้สักการะองค์พระวิษณุกรรมซึ่งเป็นเทพแห่งวิศวกรรมในฐานะครูช่าง</t>
  </si>
  <si>
    <t>27 มกราคม 2565</t>
  </si>
  <si>
    <t>คณะเทคโนโลยีอุตสาหกรรม</t>
  </si>
  <si>
    <t>โครงการส่งเสริมอนุรักษ์ไทย -การแต่งกายด้วยผ้าไทย</t>
  </si>
  <si>
    <t>1. เพื่อเปนการรณรงคสงเสริมใหบุคลากรแตงกายดวยผาไทย ซึ่งถือเปนการอนุรักษและสืบสานความเปนไทย
2. เพื่อใหตระหนักรูในคุณคาวัฒนธรรมการแตงกายที่ดีงามของท้องถิ่น และของชาติ</t>
  </si>
  <si>
    <t>ตุลาคม 2564 - กันยายน 2565</t>
  </si>
  <si>
    <t>โครงการแนวทางการจัดการขยะเหลือใช้เพื่อยกระดับรายได้ของชุมชน (Waste Management Approaches to Raise Community Revenue) (โครงการประดิษฐ์กล่องใส่ขอที่ระลึกจากกล่องพัสดุใช้แล้วเพื่อลดปริมาณขยะชุมชน)</t>
  </si>
  <si>
    <t>เพื่อจัดอบรมทำสิ่งประดิษฐ์จากขยะเหลือใช้สู่การยกระดับรายได้ให้กับชุมชน</t>
  </si>
  <si>
    <t>28 พฤศจิกายน 2564</t>
  </si>
  <si>
    <t>6) คณะศิลปกรรมศาสตร์</t>
  </si>
  <si>
    <t>คณะศิลปกรรมศาสตร์</t>
  </si>
  <si>
    <t>7) บัณฑิตวิทยาลัย</t>
  </si>
  <si>
    <t>โครงการนวดเพื่อสุขภาพ ร่วมกับเครือข่ายวิชาชีพ (สมาคมแพทย์อายุรเวทแผนไทยประยุกต์แห่งประเทศไทย (ในพระสังฆราชูปถัมภ์))</t>
  </si>
  <si>
    <t>1. เพื่อฝึกทักษะผู้นวดสามารถนวดแผนไทยในลักษณะการนวดเพื่อสุขภาพได้อย่างถูกต้องและปลอดภัยขยายผลสู่ครอบครัวและชุมชน
2. เพื่อจัดบริการนวดเพื่อส่งเสริมสุขภาพแก่กลุ่มเป้าหมายและน ามาประยุกต์ใช้ในการดูแลสุขภาพตนเองและบุคคลใกล้ชิดด้านการเจ็บป่วยเล็ก ๆ น้อย ๆ ในการส่งเสริมเพื่อป้องกันการเกิดโรค เช่น โรคเหน็บชา เป็นต้น</t>
  </si>
  <si>
    <t>11 มีนาคม 2565</t>
  </si>
  <si>
    <t>บัณฑิตวิทยาลัย</t>
  </si>
  <si>
    <t>โครงการทำดีเพื่อสังคม สร้างบุญ สร้างสุข</t>
  </si>
  <si>
    <t>1. เพื่อส่งเสริมพุทธศาสนิกชนนำหลักธรรมทางศาสนา มาประพฤติปฏิบัติในชีวิตประจำวัน 
2. เพื่อรณรงค์ให้ผู้เข้าร่วมโครงการตระหนักถึงความสำคัญของวันมาฆบูชา 
3. เพื่อส่งเสริมให้ผู้เข้าร่วมโครงการได้เข้าวัดปฏิบัติธรรม ทำบุญตักบาตร เวียนเทียน 
4. เพื่อจรรโลงสังคมไทยให้เป็นสังคมที่ดีมีคุณธรรม จริยธรรมอย่างยั่งยืน โดยใช้มิติทางศาสนาเป็นแนวทางในการดำเนินงาน</t>
  </si>
  <si>
    <t>17 มีนาคม 2565</t>
  </si>
  <si>
    <t>55 คน</t>
  </si>
  <si>
    <t>โครงการเพิ่มองค์ความรู้ใหม่ “หอม...บำบัดเครียด”</t>
  </si>
  <si>
    <t>1. เพื่อเผยแพร่ความรู้เกี่ยวกับน้ำมันหอมระเหย การสกัดน้ำมันหอมระเหย และการใช้น้ำมันหอมระเหย
2. เพื่อส่งเสริมกระบวนการเรียนรู้และเสริมสร้างความเข้มแข็งให้กับชุมชนโดยมีแหล่งเรียนรู้เป็นกลไกในการจัดการเรียนรู้
3. เพื่อสนับสนุนให้ชุมชนมีส่วนร่วมในการจัดกิจกรรมการเรียนรู้ของชุมชน ตามรูปแบบการจัดการเรียนรู้ตามอัธยาศัย</t>
  </si>
  <si>
    <t>มากกว่า 150</t>
  </si>
  <si>
    <t>30 เมษายน 2565</t>
  </si>
  <si>
    <t>8) วิทยาลัยนวัตกรรมและการจัดการ</t>
  </si>
  <si>
    <t>วิทยาลัยนวัตกรรมและการจัดการ</t>
  </si>
  <si>
    <t>9) วิทยาลัยพยาบาลและสุขภาพ</t>
  </si>
  <si>
    <t>วิทยาลัยพยาบาลและสุขภาพ</t>
  </si>
  <si>
    <t>10) วิทยาลัยสหเวชศาสตร์</t>
  </si>
  <si>
    <t>วิทยาลัยสหเวชศาสตร์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</si>
  <si>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</si>
  <si>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3.เพื่อให้เกิดความสัมพันธ์อันดีระหว่างวิทยาลัยฯ และประชาชนในท้องถิ่น</t>
  </si>
  <si>
    <t>19 พฤศจิกายน 2564</t>
  </si>
  <si>
    <t xml:space="preserve">วิทยาลัยโลจิสติกส์และซัพพลายเชน </t>
  </si>
  <si>
    <t>โครงการน้อมถวายสักการะสมเด็จพระนางเจ้าสุนันทากุมารีรัตน์ พระบรมราชเทวี ประจำปีการศึกษา 2564</t>
  </si>
  <si>
    <t>1.	เพื่อให้ นักศึกษา มีส่วนร่วมในการรำลึกพระกรุณาธิคุณสมเด็จพระนางเจ้าสุนันทากุมารีรัตน์ พระบรมราชเทวี 
2.	เพื่อส่งเสริมและสนับสนุนให้ นักศึกษา มีส่วนร่วมในการรับรู้เอกลักษณ์ มหาวิทยาลัยราชภัฏสวนสุนันทา “เน้นความเป็นวัง”
3.	เพื่อให้ นักศึกษา มีส่วนร่วมในกิจกรรมการการรับรู้ภาพลักษณ์ในการดำเนินงานด้านศิลปะและวัฒนธรรม</t>
  </si>
  <si>
    <t>บุคลากร 76ตัวแทนนักศึกษา 1</t>
  </si>
  <si>
    <t>โครงการทำบุญตักบาตรวันขึ้นปีใหม่สืบสานวัฒนธรรมไทย ประจำปีการศึกษา 2564</t>
  </si>
  <si>
    <t>1.	เพื่อเป็นการอนุรักษ์วัฒนธรรมประเพณีวันขึ้น ปีใหม่ให้คงอยู่กับสังคมไทยตลอดไป
2.	เพื่อเป็นการส่งเสริมและจัดกิจกรรมให้บุคลากรในหน่วยงานนักศึกษา ได้มีส่วนร่วมพบปะสร้างความสัมพันธ์อันดีต่อกันอย่างใกล้ชิด
3.	เพื่อส่งเสริมความรู้ ความเข้าใจ ในวัฒนธรรมประเพณี
4.	เพื่อให้นักศึกษาและบุคลากรเห็นความสำคัญของการสืบสาน</t>
  </si>
  <si>
    <t>บุคลากร 78    นักศึกษา 782</t>
  </si>
  <si>
    <t>โครงการเพิ่มแหล่งเรียนรู้วิทยาลัยโลจิสติกส์และซัพพลายเชน ประจำปีงบประมาณ 2565</t>
  </si>
  <si>
    <t>เพื่อพัฒนาฐานองค์ความรู้ และเผยแพร่องค์ความรู้ของแหล่งเรียนรู้ และศูนย์การเรียนรู้ห้องปฏิบัติการด้านโลจิสติกส์ ให้แก่อาจารย์ นักวิจัย นักวิชาการ นักศึกษา ชุมชน ประชาชนทั่วไป ทั้งในภาครัฐและภาคเอกชน และเพื่อยกระดับการสร้างรายได้ และพัฒนาคุณภาพชีวิตแก่ชุมชนทั้งภาครัฐและภาคเอกชน</t>
  </si>
  <si>
    <t>18 กุมภาพันธ์ 2565</t>
  </si>
  <si>
    <t>243 คน</t>
  </si>
  <si>
    <t xml:space="preserve">โครงการจิตอาสากิจกรรมเพื่อสังคม ตามศาสตร์พระราชา“สืบสาน รักษา ต่อยอด  
</t>
  </si>
  <si>
    <t>1.เพื่อให้นักศึกษามีจิตสาธารณะอาสาช่วยเหลือสังคมและรู้จักวัฒนธรรมของการให้
2.เพื่อให้นักศึกษาเรียนรู้การทำงานอาสาสมัครผ่านประสบการณ์ของกิจกรรต่างๆ
3.เพื่อพัฒนานักศึกษาให้มีอัตลักษณ์ของมหาวิทยาลัยราชภัฏสวนสุนันทา</t>
  </si>
  <si>
    <t>1 กันยายน - 30 ตุลาคม 2564</t>
  </si>
  <si>
    <t>โครงการรณรงค์แต่งกายด้วยผ้าไทย</t>
  </si>
  <si>
    <t>เพื่อเป็นการส่งเสริมให้บุคลากรของวิทยาลัยโลจิสติกส์และซัพพลายเชน มีส่วนร่วมในการอนุรักษ์และสืบสานวัฒนธรรมไทยโดยการแต่งกายด้วยผ้าไทย</t>
  </si>
  <si>
    <t>พฤศจิกายน 2564</t>
  </si>
  <si>
    <t>วิทยาลัยสถาปัตยกรรมศาสตร์</t>
  </si>
  <si>
    <t>โครงการส่งเสริมศิลปวัฒนธรรมและภูมิปัญญาท้องถิ่น ณ บ้านหนองลิง อ.สองพี่น้อง จ.สุพรรณบุรี</t>
  </si>
  <si>
    <t>1. เพื่อรณรงค์ให้ตระหนักถึงความสาคัญและเห็นคุณค่ามรดกทางศิลปวัฒนธรรม
2. เพื่อส่งเสริมและยกระดับวัฒนธรรมท้องถิ่นอีสานให้มีพัฒนาการในทางร่วมสมัยรับใช้สังคมและท้องถิ่น
3. นาเอาศิลปะและภูมิปัญญาอีสานที่มีมาตั้งแต่เดิมมาบอกเล่าคนรุ่นหลัง
4. เพื่ออนุรักษ์ไว้ซึ่งวัฒนธรรมอันดีงามวัฒนธรรมของชาวอีสานทุกสาขาที่บรรพบุรุษของเราได้สั่งสมไว้จะเป็นวัฒนธรรมเกี่ยวกับชาติ ศาสนา ศิลปะ วิทยา จารีตประเพณี วรรณคดีภูมิศาสตร์ และประวัติศาสตร์</t>
  </si>
  <si>
    <t>29 มีนาคม 2565</t>
  </si>
  <si>
    <t>วิทยาลัยการเมืองและการปกครอง</t>
  </si>
  <si>
    <t>โครงการส่งเสริมวัฒนธรรมประเพณีสงกรานต์และอนุรักษ์ผ้าไทย
วิทยาลัยการเมืองและการปกครอง</t>
  </si>
  <si>
    <t>1. สร้างองค์ความรู้ใหม่ด้านศิลปะและวัฒนธรรมเพื่อการต่อยอดและพัฒนาอย่างยั่งยืน
2. ทำนุบำรุง อนุรักษ์ ฟื้นฟู สืบสานและพัฒนาศิลปะและวัฒนธรรมอย่างยั่งยืน เพื่อเป็นสมบัติของท้องถิ่นและประเทศชาติโดยส่วนรวม
3. สนับสนุนการจัดการเรียนการสอนด้านศิลปะและวัฒนธรรม</t>
  </si>
  <si>
    <t>โครงการการสร้างจิตสานึกด้านคุณธรรม จริยธรรม</t>
  </si>
  <si>
    <t>1. เพื่อสร้างจิตสานึกด้านคุณธรรม จริยธรรม
.2 เพื่อส่งเสริมการทากิจกรรมต่าง ๆ แก่นักศึกษา ด้านการสร้างจิตสานึกด้านคุณธรรม จริยธรรม</t>
  </si>
  <si>
    <t>19 ธันวาคม 2564</t>
  </si>
  <si>
    <t>14) 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</si>
  <si>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กิจกรรมแหล่งเรียนรู้ออนไลน์ด้านความเป็นวังสวนสุนันทา</t>
  </si>
  <si>
    <t>1. เพื่อส่งเสริมให้นักศึกษาและบุคคลทั่วไปทราบถึงเอกลักษณ์ของวิทยาลัยการจัดการอุตสาหกรรมบริการและมหาวิทยาลัยราชภัฏสวนสุนันทา
2. เพื่อให้นักศึกษาได้รับการพัฒนาทักษะในการเรียนรู้และสืบสานศิลปวัฒนธรรม</t>
  </si>
  <si>
    <t>ระบุ</t>
  </si>
  <si>
    <t>10 มีนาคม - 30 มิถุนายน 2565</t>
  </si>
  <si>
    <t>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</si>
  <si>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กิจกรรมทำบุญเนื่องในโอกาสวันสงกรานต์</t>
  </si>
  <si>
    <t>โครงการสร้างการรับรู้ด้านศิลปวัฒนธรรมร่วมสมัยในกระแสสังคมปัจุบัน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</si>
  <si>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</si>
  <si>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</si>
  <si>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</si>
  <si>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</si>
  <si>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 “รักษ์ไพร ไปถึงเธอ Little herb bigger heart project”</t>
  </si>
  <si>
    <t>1. เพื่อส่งเสริมให้นักศึกษา บุคลากรในมหาวิทยาลัยราชภัฏสวนสุนันทาและประชาชนที่สนใจ มีความรู้เกี่ยวกับวัฒนธรรมการใช้สมุนไพรของไทยและสามารถนำไปประยุกต์ใช้ในชีวิตประจำวันได้
2. เพื่อร่วมเป็นส่วนหนึ่งในการทาประโยชน์เพื่อสังคมโดยร่วมสมทบทุนในการจัดซื้อเครื่องมือและอุปกรณ์ทางการแพทย์ให้แก่โครงการศูนย์หัวใจ โรงพยาบาลนครปฐม
3. เพื่อสร้างภาพลักษณ์ที่ดีให้แก่มหาวิทยาลัยราชภัฏสวนสุนันทาและสานสัมพันธ์อันดีกับองค์กรภายนอกและชุมชน</t>
  </si>
  <si>
    <t>21 กุมภาพันธ์ 2565</t>
  </si>
  <si>
    <t>109 คน</t>
  </si>
  <si>
    <t>16) ศูนย์การศึกษาจังหวัดอุดรธานี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</si>
  <si>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</si>
  <si>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</si>
  <si>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พฤศจิกายน 2564 - 30 กันยายน 2565</t>
  </si>
  <si>
    <t>36 คน</t>
  </si>
  <si>
    <t>ศูนย์การศึกษาจังหวัดอุดรธานี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</si>
  <si>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</si>
  <si>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</si>
  <si>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พฤศจิกายน 2564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</si>
  <si>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</si>
  <si>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</si>
  <si>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 xml:space="preserve"> 5 ธันวาคม 2564 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</si>
  <si>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</si>
  <si>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</si>
  <si>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ธันวาคม 2564</t>
  </si>
  <si>
    <t>โครงการทัศนศึกษาเพื่อเก็บเส้นทางประกอบประกาศนียบัตรการเป็นมัคคุเทศก์ต่างประเทศ ทั่วไป (สีบรอนซ์เงิน) เส้นทางสายภาคกลางและภาคตะวันออก (พระนครศรีอยุธยา กรุงเทพมหานคร และชลบุรี)</t>
  </si>
  <si>
    <t>1. เพื่อให้นักศึกษาได้รับความรู้ และประสบการณ์ที่ได้รับไปประยุกต์ใช้ในการเรียนและการทางานในอนาคตได้อย่างมีประสิทธิภาพอย่างมืออาชีพ
2. เพื่อให้นักศึกษาได้นาประสบการณ์ที่ได้รับ นาไปประยุกต์ใช้ในการฝึกประสบการณ์วิชาชีพด้านการท่องเที่ยวและการบริการ และการปฏิบัติงานด้านมัคคุเทศก์อาชีพในอนาคตได้
3. เพื่อให้นักศึกษามีจิตสานึกในการอนุรักษ์ทรัพยากรการท่องเที่ยวของประเทศ และเป็นตัวแทนของประเทศในการให้ความรู้ที่ถูกต้องและแม่นยำแก่นักท่องเที่ยวได้
4. เพื่อให้นักศึกษาได้รับใบประกาศนียบัตร เพื่อที่จะนาไปประกอบการขออนุญาตบัตรมัคคุเทศก์ต่างประเทศทั่วไป (สีบรอนซ์เงิน) หลังสาเร็จการศึกษาตามหลักสูตร</t>
  </si>
  <si>
    <t>11-15 กุมภาพันธ์ 2565</t>
  </si>
  <si>
    <t>โครงการจริยธรรมบำเพ็ญประโยชน์</t>
  </si>
  <si>
    <t>1.เพื่ออนุรักษ์วัฒนธรรมและประเพณีของชาวพุทธให้มั่นคงสืบต่อไป
2.เพื่อส่งเสริมให้นักศึกษาและบุคลากร ทำนุบำรุงศิลปและวัฒนธธรมไทย
3.เพื่อส่งเสริมและสนับสนุนให้นักศึกษาและบุคลากรศูนยฯอุดรธานี มีความรักใคร่สามัคคีและมีจิสำนึกศรัทธาในพระพุทธศาสนา</t>
  </si>
  <si>
    <t>15 กุมภาพันธ์ 2565</t>
  </si>
  <si>
    <t>17) สำนักศิลปและวัฒนธรรม</t>
  </si>
  <si>
    <t>โครงการพิธีถวายผ้าพระกฐินพระราชทาน ประจำปี พ.ศ. 2564</t>
  </si>
  <si>
    <t>1. เพื่ออนุรักษ์และสืบสานประเพณีที่ดีงามของไทย 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เพื่อความเป็นศิริมงคลของบุคลากรมหาวิทยาลัยราชภัฏสวนสุนันทา</t>
  </si>
  <si>
    <t>600 คน</t>
  </si>
  <si>
    <t>300 คน</t>
  </si>
  <si>
    <t>100 คน</t>
  </si>
  <si>
    <t>5 พฤศจิกายน 2564</t>
  </si>
  <si>
    <t>1,463 คน</t>
  </si>
  <si>
    <t>สำนักศิลปและวัฒนธรรม</t>
  </si>
  <si>
    <t>เพื่อน้อมอุทิศถวายกุศล แด่สมเด็จพระนางเจ้าสุนันทากุมารีรัตน์ฯ และเจ้านายฝ่ายในที่เคยประทับอยู่ในวังสวนสุนันทา</t>
  </si>
  <si>
    <t>950 คน</t>
  </si>
  <si>
    <t>50 คน</t>
  </si>
  <si>
    <t>1,557 คน</t>
  </si>
  <si>
    <t>โครงการสานความสัมพันธ์และขยายเครือข่ายความร่วมมือ</t>
  </si>
  <si>
    <t>1. เพื่อเผยแพร่องค์ความรู้ด้านศิลปะและวัฒนธรรม
2. เพื่อสานความสัมพันธ์ ขยายเครือข่ายความร่วมมือ และจัดกิจกรรมด้านศิลปะและวัฒนธรรมร่วมกับเครือข่าย</t>
  </si>
  <si>
    <t>500 คน</t>
  </si>
  <si>
    <t>29 พฤศจิกายน - 7 ธันวาคม 2564</t>
  </si>
  <si>
    <t>1,937 คน</t>
  </si>
  <si>
    <t>โครงการเผยแพร่กิจกรรมด้านศิลปวัฒนธรรมสู่เครือข่าย</t>
  </si>
  <si>
    <t>1. เพื่อเผยแพร่องค์ความรู้และจัดกิจกรรมร่วมกับเครือข่าย
2. เพื่อสนับสนุนส่งเสริม และพัฒนาเครือข่ายทางพิพิธภัณฑ์และแหล่งเรียนรู้ทางศิลปวัฒนธรรม</t>
  </si>
  <si>
    <t>17 - 19 ธันวาคม 2564</t>
  </si>
  <si>
    <t>1,275 คน</t>
  </si>
  <si>
    <t>โครงการงานศิลปวัฒนธรรมอุดมศึกษา</t>
  </si>
  <si>
    <t>1. เพื่อเผยแพร่องค์ความรู้ด้านศิลปะและวัฒนธรรมเกี่ยวกับเครื่องหอมชาววัง
2. เพื่อสนับสนุนส่งเสริม และพัฒนากิจกรรมร่วมกับเครือข่ายชุมชนกับสภาศิลปะและวัฒนธรรม มหาวิทยาลัยราชภัฏแห่งประเทศไทย</t>
  </si>
  <si>
    <t>150 คน</t>
  </si>
  <si>
    <t>200 คน</t>
  </si>
  <si>
    <t>8 - 12 กุมภาพันธ์ 2565</t>
  </si>
  <si>
    <t>823 คน</t>
  </si>
  <si>
    <t>โครงการสร้างองค์ความรู้ด้านศิลปวัฒนธรรมร่วมกับชุมชน</t>
  </si>
  <si>
    <t>✓</t>
  </si>
  <si>
    <t>1.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
2.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</t>
  </si>
  <si>
    <t>155 คน</t>
  </si>
  <si>
    <t>2,9,23กุมภาพันธ์, 2, 5 มีนาคม 2565</t>
  </si>
  <si>
    <t>โครงการประชุมใหญ่สามัญร่วมกับสภาศิลปะและวัฒนธรรม มหาวิทยาลัยราชภัฏแห่งประเทศไทย</t>
  </si>
  <si>
    <t>เพื่อสนับสนุนส่งเสริม และพัฒนากิจกรรมร่วมกับสภาศิลปะและวัฒนธรรม มหาวิทยาลัยราชภัฏแห่งประเทศไทย</t>
  </si>
  <si>
    <t>38 แห่ง</t>
  </si>
  <si>
    <t>22 - 24 กุมภาพันธ์ 2565</t>
  </si>
  <si>
    <t>โครงการเผยแพร่องค์ความรู้ศิลปะและวัฒนธรรม เรื่อง การประดิษฐ์ผอบจากใบตอง</t>
  </si>
  <si>
    <t>1. เพื่อเผยแพร่องค์ความรู้เรื่อง การประดิษฐ์ผอบจากใบตอง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</si>
  <si>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มกราคม - มีนาคม 2565</t>
  </si>
  <si>
    <t>โครงการเผยแพร่องค์ความรู้ศิลปะและวัฒนธรรม เรื่อง ใบตอง วิจิตรศิลป์วิถีสยาม</t>
  </si>
  <si>
    <t>1. เพื่อเผยแพร่องค์ความรู้เรื่อง ใบตอง วิจิตรศิลป์วิถีสยาม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</si>
  <si>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โครงการเผยแพร่องค์ความรู้ศิลปะและวัฒนธรรม เรื่อง ภาชนะจานรอง ใบตองประดิษฐ์</t>
  </si>
  <si>
    <t>1. เพื่อเผยแพร่องค์ความรู้เรื่อง ภาชนะจานรอง ใบตองประดิษฐ์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</si>
  <si>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โครงการส่งเสริม สืบสาน และอนุรักษ์ประเพณีวันสงกรานต์</t>
  </si>
  <si>
    <t>เพื่อให้ผู้เข้าร่วมกิจกรรมได้ตระหนักถึงความสำคัญของประเพณีไทย</t>
  </si>
  <si>
    <t>1,400 คน</t>
  </si>
  <si>
    <t>7-8 เมษายน 2565</t>
  </si>
  <si>
    <t>1,579 คน</t>
  </si>
  <si>
    <t>8-10 เป็นโครงการพัฒนาเพื่อผลิตองค์ความรู้ นับจำนวนคนที่เข้าชมองค์ความรู้ใน google art ซึ่งจะนับตอนสิ้นปีงบประมาณ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</si>
</sst>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27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  <charset val="22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6"/>
      <name val="TH SarabunPSK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6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  <charset val="222"/>
    </font>
    <font>
      <b/>
      <sz val="20"/>
      <name val="TH SarabunPSK"/>
      <family val="2"/>
      <charset val="222"/>
    </font>
    <font>
      <sz val="16"/>
      <name val="Wingdings"/>
      <charset val="2"/>
    </font>
    <font>
      <sz val="16"/>
      <color theme="1"/>
      <name val="Wingdings"/>
      <charset val="2"/>
    </font>
    <font>
      <sz val="16"/>
      <name val="TH Niramit AS"/>
    </font>
    <font>
      <sz val="16"/>
      <name val="Wingdings 2"/>
      <family val="1"/>
      <charset val="22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6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 vertical="top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8" fillId="4" borderId="8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4" fillId="4" borderId="0" xfId="0" applyFont="1" applyFill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13" fillId="7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left" vertical="top" wrapText="1"/>
      <protection hidden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top"/>
      <protection locked="0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1" fontId="15" fillId="4" borderId="8" xfId="0" applyNumberFormat="1" applyFont="1" applyFill="1" applyBorder="1" applyAlignment="1" applyProtection="1">
      <alignment horizontal="center" vertical="top" wrapText="1"/>
      <protection locked="0"/>
    </xf>
    <xf numFmtId="0" fontId="15" fillId="4" borderId="8" xfId="0" applyFont="1" applyFill="1" applyBorder="1" applyAlignment="1" applyProtection="1">
      <alignment horizontal="center" vertical="top" wrapText="1"/>
      <protection hidden="1"/>
    </xf>
    <xf numFmtId="0" fontId="16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6" fillId="3" borderId="8" xfId="1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19" fillId="8" borderId="8" xfId="0" applyFont="1" applyFill="1" applyBorder="1" applyAlignment="1" applyProtection="1">
      <alignment horizontal="center" vertical="center"/>
      <protection locked="0"/>
    </xf>
    <xf numFmtId="0" fontId="20" fillId="9" borderId="8" xfId="0" applyFont="1" applyFill="1" applyBorder="1" applyAlignment="1" applyProtection="1">
      <alignment vertical="top" wrapText="1"/>
      <protection locked="0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  <protection locked="0"/>
    </xf>
    <xf numFmtId="187" fontId="17" fillId="4" borderId="8" xfId="0" applyNumberFormat="1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left" vertical="top" wrapText="1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top"/>
    </xf>
    <xf numFmtId="0" fontId="21" fillId="12" borderId="12" xfId="0" applyFont="1" applyFill="1" applyBorder="1" applyAlignment="1" applyProtection="1">
      <alignment horizontal="center" vertical="top"/>
      <protection locked="0"/>
    </xf>
    <xf numFmtId="0" fontId="22" fillId="5" borderId="4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left" vertical="top"/>
      <protection locked="0"/>
    </xf>
    <xf numFmtId="0" fontId="9" fillId="3" borderId="5" xfId="0" applyFont="1" applyFill="1" applyBorder="1" applyAlignment="1">
      <alignment horizontal="left" vertical="top"/>
    </xf>
    <xf numFmtId="0" fontId="22" fillId="3" borderId="5" xfId="0" applyFont="1" applyFill="1" applyBorder="1" applyAlignment="1" applyProtection="1">
      <alignment vertical="top"/>
      <protection locked="0"/>
    </xf>
    <xf numFmtId="0" fontId="22" fillId="5" borderId="6" xfId="0" applyFont="1" applyFill="1" applyBorder="1" applyAlignment="1" applyProtection="1">
      <alignment horizontal="center" vertical="top"/>
      <protection locked="0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9" fillId="4" borderId="2" xfId="0" applyFont="1" applyFill="1" applyBorder="1" applyAlignment="1" applyProtection="1">
      <alignment horizontal="left" vertical="top"/>
      <protection locked="0"/>
    </xf>
    <xf numFmtId="0" fontId="9" fillId="4" borderId="7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>
      <alignment horizontal="left" vertical="top"/>
    </xf>
    <xf numFmtId="0" fontId="21" fillId="3" borderId="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left" vertical="center"/>
    </xf>
    <xf numFmtId="0" fontId="21" fillId="13" borderId="4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Alignment="1">
      <alignment horizontal="left" vertical="top"/>
    </xf>
    <xf numFmtId="49" fontId="9" fillId="0" borderId="8" xfId="0" applyNumberFormat="1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3" fontId="9" fillId="0" borderId="11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9" fillId="4" borderId="10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0" borderId="8" xfId="0" quotePrefix="1" applyFont="1" applyBorder="1" applyAlignment="1">
      <alignment horizontal="center" vertical="top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0" fontId="25" fillId="0" borderId="8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top"/>
    </xf>
    <xf numFmtId="49" fontId="4" fillId="0" borderId="8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0" fontId="23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6" fillId="4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101024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82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96942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A4702D-DF00-4959-8E5D-B66ED669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77991"/>
        </a:xfrm>
        <a:prstGeom prst="rect">
          <a:avLst/>
        </a:prstGeom>
      </xdr:spPr>
    </xdr:pic>
    <xdr:clientData/>
  </xdr:two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BA57F2-082E-4406-8825-9B243ACDD1E7}"/>
            </a:ext>
          </a:extLst>
        </xdr:cNvPr>
        <xdr:cNvSpPr txBox="1"/>
      </xdr:nvSpPr>
      <xdr:spPr>
        <a:xfrm>
          <a:off x="5553409" y="200321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134"/>
  <sheetViews>
    <sheetView tabSelected="1" zoomScale="60" zoomScaleNormal="60" workbookViewId="0">
      <pane xSplit="3" ySplit="4" topLeftCell="D17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" defaultRowHeight="24"/>
  <cols>
    <col min="1" max="1" width="9" style="7"/>
    <col min="2" max="2" width="10.75" style="7" customWidth="1"/>
    <col min="3" max="3" width="34.375" style="7" customWidth="1"/>
    <col min="4" max="4" width="13.25" style="7" customWidth="1"/>
    <col min="5" max="5" width="19.75" style="7" customWidth="1"/>
    <col min="6" max="6" width="11.125" style="7" bestFit="1" customWidth="1"/>
    <col min="7" max="7" width="18.875" style="7" bestFit="1" customWidth="1"/>
    <col min="8" max="8" width="28.37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52" s="6" customFormat="1" ht="84.75" customHeight="1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K4" s="26" t="s">
        <v>11</v>
      </c>
      <c r="AT4" s="7"/>
      <c r="AU4" s="7"/>
      <c r="AV4" s="7"/>
      <c r="AW4" s="7"/>
      <c r="AX4" s="7"/>
      <c r="AY4" s="7"/>
      <c r="AZ4" s="7"/>
    </row>
    <row r="5" spans="1:52" s="6" customFormat="1">
      <c r="A5" s="27">
        <v>1</v>
      </c>
      <c r="B5" s="28" t="s">
        <v>18</v>
      </c>
      <c r="C5" s="29"/>
      <c r="D5" s="30" t="s">
        <v>19</v>
      </c>
      <c r="E5" s="31">
        <v>2</v>
      </c>
      <c r="F5" s="32">
        <f>IF(E5=0,0,IF(E5="N/A",1,IF(E5&lt;=K$7,1,IF(E5=L$7,2,IF(E5&lt;L$7,(((E5-K$7)/O$5)+1),IF(E5=M$7,3,IF(E5&lt;M$7,(((E5-L$7)/O$5)+2),IF(E5=N$7,4,IF(E5&lt;N$7,(((E5-M$7)/O$5)+3),IF(E5&gt;=O$7,5,IF(E5&lt;O$7,(((E5-N$7)/O$5)+4),0)))))))))))</f>
        <v>5</v>
      </c>
      <c r="G5" s="33" t="str">
        <f>IF(F5=5,"ü","û")</f>
        <v>ü</v>
      </c>
      <c r="H5" s="34">
        <v>2</v>
      </c>
      <c r="I5" s="35" t="s">
        <v>20</v>
      </c>
      <c r="K5" s="36" t="s">
        <v>21</v>
      </c>
      <c r="L5" s="36"/>
      <c r="M5" s="36"/>
      <c r="N5" s="36"/>
      <c r="O5" s="36">
        <v>1</v>
      </c>
      <c r="AT5" s="7"/>
      <c r="AU5" s="7"/>
      <c r="AV5" s="7"/>
      <c r="AW5" s="7"/>
      <c r="AX5" s="7"/>
      <c r="AY5" s="7"/>
      <c r="AZ5" s="7"/>
    </row>
    <row r="6" spans="1:52" s="6" customFormat="1">
      <c r="A6" s="27">
        <v>2</v>
      </c>
      <c r="B6" s="28" t="s">
        <v>22</v>
      </c>
      <c r="C6" s="29"/>
      <c r="D6" s="30" t="s">
        <v>19</v>
      </c>
      <c r="E6" s="31">
        <v>2</v>
      </c>
      <c r="F6" s="32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5</v>
      </c>
      <c r="G6" s="33" t="str">
        <f t="shared" ref="G6:G21" si="1">IF(F6=5,"ü","û")</f>
        <v>ü</v>
      </c>
      <c r="H6" s="37">
        <v>2</v>
      </c>
      <c r="I6" s="35" t="s">
        <v>20</v>
      </c>
      <c r="K6" s="38" t="s">
        <v>23</v>
      </c>
      <c r="L6" s="38" t="s">
        <v>24</v>
      </c>
      <c r="M6" s="38" t="s">
        <v>25</v>
      </c>
      <c r="N6" s="38" t="s">
        <v>26</v>
      </c>
      <c r="O6" s="38" t="s">
        <v>27</v>
      </c>
      <c r="AT6" s="7"/>
      <c r="AU6" s="7"/>
      <c r="AV6" s="7"/>
      <c r="AW6" s="7"/>
      <c r="AX6" s="7"/>
      <c r="AY6" s="7"/>
      <c r="AZ6" s="7"/>
    </row>
    <row r="7" spans="1:52" s="6" customFormat="1" ht="72">
      <c r="A7" s="27">
        <v>3</v>
      </c>
      <c r="B7" s="28" t="s">
        <v>28</v>
      </c>
      <c r="C7" s="29"/>
      <c r="D7" s="30" t="s">
        <v>19</v>
      </c>
      <c r="E7" s="31">
        <v>1</v>
      </c>
      <c r="F7" s="32">
        <f t="shared" si="0"/>
        <v>4</v>
      </c>
      <c r="G7" s="33" t="str">
        <f t="shared" si="1"/>
        <v>û</v>
      </c>
      <c r="H7" s="39">
        <v>1</v>
      </c>
      <c r="I7" s="40" t="s">
        <v>29</v>
      </c>
      <c r="K7" s="41"/>
      <c r="L7" s="42"/>
      <c r="M7" s="42"/>
      <c r="N7" s="42">
        <v>1</v>
      </c>
      <c r="O7" s="42">
        <v>2</v>
      </c>
      <c r="AT7" s="7"/>
      <c r="AU7" s="7"/>
      <c r="AV7" s="7"/>
      <c r="AW7" s="7"/>
      <c r="AX7" s="7"/>
      <c r="AY7" s="7"/>
      <c r="AZ7" s="7"/>
    </row>
    <row r="8" spans="1:52" s="6" customFormat="1" ht="96">
      <c r="A8" s="27">
        <v>4</v>
      </c>
      <c r="B8" s="28" t="s">
        <v>30</v>
      </c>
      <c r="C8" s="29"/>
      <c r="D8" s="30" t="s">
        <v>19</v>
      </c>
      <c r="E8" s="31">
        <v>1</v>
      </c>
      <c r="F8" s="32">
        <f t="shared" si="0"/>
        <v>4</v>
      </c>
      <c r="G8" s="33" t="str">
        <f t="shared" si="1"/>
        <v>û</v>
      </c>
      <c r="H8" s="39">
        <v>1</v>
      </c>
      <c r="I8" s="40" t="s">
        <v>31</v>
      </c>
      <c r="AT8" s="7"/>
      <c r="AU8" s="7"/>
      <c r="AV8" s="7"/>
      <c r="AW8" s="7"/>
      <c r="AX8" s="7"/>
      <c r="AY8" s="7"/>
      <c r="AZ8" s="7"/>
    </row>
    <row r="9" spans="1:52" s="6" customFormat="1" ht="72">
      <c r="A9" s="27">
        <v>5</v>
      </c>
      <c r="B9" s="28" t="s">
        <v>32</v>
      </c>
      <c r="C9" s="29"/>
      <c r="D9" s="30" t="s">
        <v>19</v>
      </c>
      <c r="E9" s="31">
        <v>2</v>
      </c>
      <c r="F9" s="32">
        <f t="shared" si="0"/>
        <v>5</v>
      </c>
      <c r="G9" s="33" t="str">
        <f t="shared" si="1"/>
        <v>ü</v>
      </c>
      <c r="H9" s="39">
        <v>2</v>
      </c>
      <c r="I9" s="40" t="s">
        <v>33</v>
      </c>
      <c r="K9" s="43" t="s">
        <v>34</v>
      </c>
      <c r="AT9" s="7"/>
      <c r="AU9" s="7"/>
      <c r="AV9" s="7"/>
      <c r="AW9" s="7"/>
      <c r="AX9" s="7"/>
      <c r="AY9" s="7"/>
      <c r="AZ9" s="7"/>
    </row>
    <row r="10" spans="1:52" s="6" customFormat="1" ht="120">
      <c r="A10" s="27">
        <v>6</v>
      </c>
      <c r="B10" s="28" t="s">
        <v>35</v>
      </c>
      <c r="C10" s="29"/>
      <c r="D10" s="30" t="s">
        <v>19</v>
      </c>
      <c r="E10" s="31">
        <v>0</v>
      </c>
      <c r="F10" s="32">
        <f t="shared" si="0"/>
        <v>0</v>
      </c>
      <c r="G10" s="33" t="str">
        <f t="shared" si="1"/>
        <v>û</v>
      </c>
      <c r="H10" s="39">
        <v>2</v>
      </c>
      <c r="I10" s="40" t="s">
        <v>36</v>
      </c>
      <c r="K10" s="36" t="s">
        <v>21</v>
      </c>
      <c r="L10" s="36"/>
      <c r="M10" s="36"/>
      <c r="N10" s="36"/>
      <c r="O10" s="36">
        <v>1</v>
      </c>
      <c r="AT10" s="7"/>
      <c r="AU10" s="7"/>
      <c r="AV10" s="7"/>
      <c r="AW10" s="7"/>
      <c r="AX10" s="7"/>
      <c r="AY10" s="7"/>
      <c r="AZ10" s="7"/>
    </row>
    <row r="11" spans="1:52" s="6" customFormat="1">
      <c r="A11" s="27">
        <v>7</v>
      </c>
      <c r="B11" s="28" t="s">
        <v>37</v>
      </c>
      <c r="C11" s="29"/>
      <c r="D11" s="30" t="s">
        <v>19</v>
      </c>
      <c r="E11" s="31">
        <v>3</v>
      </c>
      <c r="F11" s="32">
        <f t="shared" si="0"/>
        <v>5</v>
      </c>
      <c r="G11" s="33" t="str">
        <f t="shared" si="1"/>
        <v>ü</v>
      </c>
      <c r="H11" s="39">
        <v>3</v>
      </c>
      <c r="I11" s="35" t="s">
        <v>20</v>
      </c>
      <c r="K11" s="38" t="s">
        <v>23</v>
      </c>
      <c r="L11" s="38" t="s">
        <v>24</v>
      </c>
      <c r="M11" s="38" t="s">
        <v>25</v>
      </c>
      <c r="N11" s="38" t="s">
        <v>26</v>
      </c>
      <c r="O11" s="38" t="s">
        <v>27</v>
      </c>
      <c r="AT11" s="7"/>
      <c r="AU11" s="7"/>
      <c r="AV11" s="7"/>
      <c r="AW11" s="7"/>
      <c r="AX11" s="7"/>
      <c r="AY11" s="7"/>
      <c r="AZ11" s="7"/>
    </row>
    <row r="12" spans="1:52" s="6" customFormat="1" ht="48">
      <c r="A12" s="27">
        <v>8</v>
      </c>
      <c r="B12" s="28" t="s">
        <v>38</v>
      </c>
      <c r="C12" s="29"/>
      <c r="D12" s="30" t="s">
        <v>19</v>
      </c>
      <c r="E12" s="31">
        <v>0</v>
      </c>
      <c r="F12" s="32">
        <f t="shared" si="0"/>
        <v>0</v>
      </c>
      <c r="G12" s="33" t="str">
        <f t="shared" si="1"/>
        <v>û</v>
      </c>
      <c r="H12" s="39">
        <v>1</v>
      </c>
      <c r="I12" s="40" t="s">
        <v>39</v>
      </c>
      <c r="K12" s="41">
        <v>16</v>
      </c>
      <c r="L12" s="42">
        <v>17</v>
      </c>
      <c r="M12" s="42">
        <v>18</v>
      </c>
      <c r="N12" s="42">
        <v>19</v>
      </c>
      <c r="O12" s="42">
        <v>20</v>
      </c>
      <c r="AT12" s="7"/>
      <c r="AU12" s="7"/>
      <c r="AV12" s="7"/>
      <c r="AW12" s="7"/>
      <c r="AX12" s="7"/>
      <c r="AY12" s="7"/>
      <c r="AZ12" s="7"/>
    </row>
    <row r="13" spans="1:52" s="6" customFormat="1">
      <c r="A13" s="27">
        <v>9</v>
      </c>
      <c r="B13" s="28" t="s">
        <v>40</v>
      </c>
      <c r="C13" s="29"/>
      <c r="D13" s="30" t="s">
        <v>19</v>
      </c>
      <c r="E13" s="31">
        <v>0</v>
      </c>
      <c r="F13" s="32">
        <f t="shared" si="0"/>
        <v>0</v>
      </c>
      <c r="G13" s="33" t="str">
        <f t="shared" si="1"/>
        <v>û</v>
      </c>
      <c r="H13" s="39">
        <v>0</v>
      </c>
      <c r="I13" s="44" t="s">
        <v>41</v>
      </c>
      <c r="AT13" s="7"/>
      <c r="AU13" s="7"/>
      <c r="AV13" s="7"/>
      <c r="AW13" s="7"/>
      <c r="AX13" s="7"/>
      <c r="AY13" s="7"/>
      <c r="AZ13" s="7"/>
    </row>
    <row r="14" spans="1:52" s="6" customFormat="1">
      <c r="A14" s="27">
        <v>10</v>
      </c>
      <c r="B14" s="28" t="s">
        <v>42</v>
      </c>
      <c r="C14" s="29"/>
      <c r="D14" s="30" t="s">
        <v>19</v>
      </c>
      <c r="E14" s="31">
        <v>0</v>
      </c>
      <c r="F14" s="32">
        <f t="shared" si="0"/>
        <v>0</v>
      </c>
      <c r="G14" s="33" t="str">
        <f t="shared" si="1"/>
        <v>û</v>
      </c>
      <c r="H14" s="39">
        <v>0</v>
      </c>
      <c r="I14" s="44" t="s">
        <v>41</v>
      </c>
      <c r="AT14" s="7"/>
      <c r="AU14" s="7"/>
      <c r="AV14" s="7"/>
      <c r="AW14" s="7"/>
      <c r="AX14" s="7"/>
      <c r="AY14" s="7"/>
      <c r="AZ14" s="7"/>
    </row>
    <row r="15" spans="1:52" s="6" customFormat="1">
      <c r="A15" s="27">
        <v>11</v>
      </c>
      <c r="B15" s="28" t="s">
        <v>43</v>
      </c>
      <c r="C15" s="29"/>
      <c r="D15" s="30" t="s">
        <v>19</v>
      </c>
      <c r="E15" s="31">
        <v>6</v>
      </c>
      <c r="F15" s="32">
        <f>IF(E15=0,0,IF(E15="N/A",1,IF(E15&lt;=K$7,1,IF(E15=L$7,2,IF(E15&lt;L$7,(((E15-K$7)/O$5)+1),IF(E15=M$7,3,IF(E15&lt;M$7,(((E15-L$7)/O$5)+2),IF(E15=N$7,4,IF(E15&lt;N$7,(((E15-M$7)/O$5)+3),IF(E15&gt;=O$7,5,IF(E15&lt;O$7,(((E15-N$7)/O$5)+4),0)))))))))))</f>
        <v>5</v>
      </c>
      <c r="G15" s="33" t="str">
        <f t="shared" si="1"/>
        <v>ü</v>
      </c>
      <c r="H15" s="39">
        <v>6</v>
      </c>
      <c r="I15" s="35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>
      <c r="A16" s="27">
        <v>12</v>
      </c>
      <c r="B16" s="28" t="s">
        <v>44</v>
      </c>
      <c r="C16" s="29"/>
      <c r="D16" s="30" t="s">
        <v>19</v>
      </c>
      <c r="E16" s="31">
        <v>0</v>
      </c>
      <c r="F16" s="32">
        <f t="shared" si="0"/>
        <v>0</v>
      </c>
      <c r="G16" s="33" t="str">
        <f t="shared" si="1"/>
        <v>û</v>
      </c>
      <c r="H16" s="39">
        <v>0</v>
      </c>
      <c r="I16" s="44" t="s">
        <v>41</v>
      </c>
      <c r="AT16" s="7"/>
      <c r="AU16" s="7"/>
      <c r="AV16" s="7"/>
      <c r="AW16" s="7"/>
      <c r="AX16" s="7"/>
      <c r="AY16" s="7"/>
      <c r="AZ16" s="7"/>
    </row>
    <row r="17" spans="1:52" s="6" customFormat="1">
      <c r="A17" s="27">
        <v>13</v>
      </c>
      <c r="B17" s="28" t="s">
        <v>45</v>
      </c>
      <c r="C17" s="29"/>
      <c r="D17" s="30" t="s">
        <v>19</v>
      </c>
      <c r="E17" s="31">
        <v>3</v>
      </c>
      <c r="F17" s="32">
        <f t="shared" si="0"/>
        <v>5</v>
      </c>
      <c r="G17" s="33" t="str">
        <f t="shared" si="1"/>
        <v>ü</v>
      </c>
      <c r="H17" s="39">
        <v>3</v>
      </c>
      <c r="I17" s="35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 ht="192">
      <c r="A18" s="27">
        <v>14</v>
      </c>
      <c r="B18" s="28" t="s">
        <v>46</v>
      </c>
      <c r="C18" s="29"/>
      <c r="D18" s="30" t="s">
        <v>19</v>
      </c>
      <c r="E18" s="31">
        <v>1</v>
      </c>
      <c r="F18" s="32">
        <f t="shared" si="0"/>
        <v>4</v>
      </c>
      <c r="G18" s="33" t="str">
        <f>IF(F18=5,"ü","û")</f>
        <v>û</v>
      </c>
      <c r="H18" s="39">
        <v>2</v>
      </c>
      <c r="I18" s="45" t="s">
        <v>47</v>
      </c>
      <c r="AT18" s="7"/>
      <c r="AU18" s="7"/>
      <c r="AV18" s="7"/>
      <c r="AW18" s="7"/>
      <c r="AX18" s="7"/>
      <c r="AY18" s="7"/>
      <c r="AZ18" s="7"/>
    </row>
    <row r="19" spans="1:52" s="6" customFormat="1">
      <c r="A19" s="27">
        <v>15</v>
      </c>
      <c r="B19" s="28" t="s">
        <v>48</v>
      </c>
      <c r="C19" s="29"/>
      <c r="D19" s="30" t="s">
        <v>19</v>
      </c>
      <c r="E19" s="31">
        <v>2</v>
      </c>
      <c r="F19" s="32">
        <f t="shared" si="0"/>
        <v>5</v>
      </c>
      <c r="G19" s="33" t="str">
        <f>IF(F19=5,"ü","û")</f>
        <v>ü</v>
      </c>
      <c r="H19" s="39">
        <v>2</v>
      </c>
      <c r="I19" s="35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>
      <c r="A20" s="27">
        <v>16</v>
      </c>
      <c r="B20" s="28" t="s">
        <v>49</v>
      </c>
      <c r="C20" s="29"/>
      <c r="D20" s="30" t="s">
        <v>19</v>
      </c>
      <c r="E20" s="31">
        <v>5</v>
      </c>
      <c r="F20" s="32">
        <f t="shared" si="0"/>
        <v>5</v>
      </c>
      <c r="G20" s="33" t="str">
        <f t="shared" si="1"/>
        <v>ü</v>
      </c>
      <c r="H20" s="39">
        <v>5</v>
      </c>
      <c r="I20" s="44" t="s">
        <v>50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>
      <c r="A21" s="27">
        <v>17</v>
      </c>
      <c r="B21" s="28" t="s">
        <v>51</v>
      </c>
      <c r="C21" s="29"/>
      <c r="D21" s="30" t="s">
        <v>52</v>
      </c>
      <c r="E21" s="46">
        <v>11</v>
      </c>
      <c r="F21" s="32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1</v>
      </c>
      <c r="G21" s="33" t="str">
        <f t="shared" si="1"/>
        <v>û</v>
      </c>
      <c r="H21" s="47">
        <v>11</v>
      </c>
      <c r="I21" s="35" t="s">
        <v>20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>
      <c r="A22" s="48" t="s">
        <v>53</v>
      </c>
      <c r="B22" s="49"/>
      <c r="C22" s="50"/>
      <c r="D22" s="51" t="s">
        <v>54</v>
      </c>
      <c r="E22" s="52">
        <f>E21</f>
        <v>11</v>
      </c>
      <c r="F22" s="53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1</v>
      </c>
      <c r="G22" s="54" t="str">
        <f>IF(F22=5,"ü","û")</f>
        <v>û</v>
      </c>
      <c r="H22" s="55"/>
      <c r="I22" s="55"/>
    </row>
    <row r="23" spans="1:52" s="6" customFormat="1"/>
    <row r="24" spans="1:52" s="6" customFormat="1" ht="27.75">
      <c r="A24" s="56" t="s">
        <v>55</v>
      </c>
      <c r="B24" s="56"/>
      <c r="C24" s="57" t="s">
        <v>56</v>
      </c>
      <c r="D24" s="57"/>
      <c r="E24" s="58" t="s">
        <v>2</v>
      </c>
      <c r="F24" s="58" t="s">
        <v>57</v>
      </c>
      <c r="G24" s="58" t="s">
        <v>15</v>
      </c>
      <c r="H24" s="59" t="s">
        <v>16</v>
      </c>
      <c r="I24" s="60" t="s">
        <v>17</v>
      </c>
    </row>
    <row r="25" spans="1:52" s="6" customFormat="1" ht="96.75" customHeight="1">
      <c r="A25" s="56"/>
      <c r="B25" s="56"/>
      <c r="C25" s="57"/>
      <c r="D25" s="57"/>
      <c r="E25" s="61">
        <v>3</v>
      </c>
      <c r="F25" s="62">
        <v>3</v>
      </c>
      <c r="G25" s="63" t="str">
        <f>IF(F25=5,"ü","û")</f>
        <v>û</v>
      </c>
      <c r="H25" s="64" t="s">
        <v>58</v>
      </c>
      <c r="I25" s="65" t="s">
        <v>59</v>
      </c>
    </row>
    <row r="26" spans="1:52" s="6" customFormat="1"/>
    <row r="27" spans="1:52" s="6" customFormat="1"/>
    <row r="28" spans="1:52" s="6" customFormat="1"/>
    <row r="29" spans="1:52" s="6" customFormat="1"/>
    <row r="30" spans="1:52" s="6" customFormat="1"/>
    <row r="31" spans="1:52" s="6" customFormat="1"/>
    <row r="32" spans="1:52" s="6" customFormat="1"/>
    <row r="33" spans="1:6" s="6" customFormat="1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>
      <c r="A34" s="6">
        <f t="shared" si="2"/>
        <v>1</v>
      </c>
      <c r="B34" s="6" t="str">
        <f t="shared" si="2"/>
        <v>1) คณะครุศาสตร์</v>
      </c>
      <c r="C34" s="6" t="s">
        <v>60</v>
      </c>
      <c r="D34" s="6">
        <v>2</v>
      </c>
      <c r="E34" s="6">
        <f t="shared" si="2"/>
        <v>2</v>
      </c>
      <c r="F34" s="6" t="s">
        <v>61</v>
      </c>
    </row>
    <row r="35" spans="1:6" s="6" customFormat="1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62</v>
      </c>
      <c r="D35" s="6">
        <v>2</v>
      </c>
      <c r="E35" s="6">
        <f t="shared" si="2"/>
        <v>2</v>
      </c>
    </row>
    <row r="36" spans="1:6" s="6" customFormat="1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63</v>
      </c>
      <c r="D36" s="6">
        <v>2</v>
      </c>
      <c r="E36" s="6">
        <f t="shared" si="2"/>
        <v>1</v>
      </c>
    </row>
    <row r="37" spans="1:6" s="6" customFormat="1">
      <c r="A37" s="6">
        <f t="shared" si="2"/>
        <v>4</v>
      </c>
      <c r="B37" s="6" t="str">
        <f t="shared" si="2"/>
        <v>4) คณะวิทยาการจัดการ</v>
      </c>
      <c r="C37" s="6" t="s">
        <v>64</v>
      </c>
      <c r="D37" s="6">
        <v>2</v>
      </c>
      <c r="E37" s="6">
        <f t="shared" si="2"/>
        <v>1</v>
      </c>
    </row>
    <row r="38" spans="1:6" s="6" customFormat="1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65</v>
      </c>
      <c r="D38" s="6">
        <v>2</v>
      </c>
      <c r="E38" s="6">
        <f t="shared" si="2"/>
        <v>2</v>
      </c>
    </row>
    <row r="39" spans="1:6" s="6" customFormat="1">
      <c r="A39" s="6">
        <f t="shared" si="2"/>
        <v>6</v>
      </c>
      <c r="B39" s="6" t="str">
        <f t="shared" si="2"/>
        <v>6) คณะศิลปกรรมศาสตร์</v>
      </c>
      <c r="C39" s="6" t="s">
        <v>66</v>
      </c>
      <c r="D39" s="6">
        <v>2</v>
      </c>
      <c r="E39" s="6">
        <f t="shared" si="2"/>
        <v>0</v>
      </c>
    </row>
    <row r="40" spans="1:6" s="6" customFormat="1">
      <c r="A40" s="6">
        <f t="shared" si="2"/>
        <v>7</v>
      </c>
      <c r="B40" s="6" t="str">
        <f t="shared" si="2"/>
        <v>7)  บัณฑิตวิทยาลัย</v>
      </c>
      <c r="C40" s="6" t="s">
        <v>67</v>
      </c>
      <c r="D40" s="6">
        <v>2</v>
      </c>
      <c r="E40" s="6">
        <f t="shared" si="2"/>
        <v>3</v>
      </c>
    </row>
    <row r="41" spans="1:6" s="6" customFormat="1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68</v>
      </c>
      <c r="D41" s="6">
        <v>2</v>
      </c>
      <c r="E41" s="6">
        <f t="shared" si="2"/>
        <v>0</v>
      </c>
    </row>
    <row r="42" spans="1:6" s="6" customFormat="1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69</v>
      </c>
      <c r="D42" s="6">
        <v>2</v>
      </c>
      <c r="E42" s="6">
        <f t="shared" si="2"/>
        <v>0</v>
      </c>
    </row>
    <row r="43" spans="1:6" s="6" customFormat="1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70</v>
      </c>
      <c r="D43" s="6">
        <v>2</v>
      </c>
      <c r="E43" s="6">
        <f t="shared" si="2"/>
        <v>0</v>
      </c>
    </row>
    <row r="44" spans="1:6" s="6" customFormat="1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71</v>
      </c>
      <c r="D44" s="6">
        <v>2</v>
      </c>
      <c r="E44" s="6">
        <f t="shared" si="2"/>
        <v>6</v>
      </c>
    </row>
    <row r="45" spans="1:6" s="6" customFormat="1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72</v>
      </c>
      <c r="D45" s="6">
        <v>2</v>
      </c>
      <c r="E45" s="6">
        <f t="shared" si="2"/>
        <v>0</v>
      </c>
    </row>
    <row r="46" spans="1:6" s="6" customFormat="1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73</v>
      </c>
      <c r="D46" s="6">
        <v>2</v>
      </c>
      <c r="E46" s="6">
        <f t="shared" si="2"/>
        <v>3</v>
      </c>
    </row>
    <row r="47" spans="1:6" s="6" customFormat="1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74</v>
      </c>
      <c r="D47" s="6">
        <v>2</v>
      </c>
      <c r="E47" s="6">
        <f t="shared" si="2"/>
        <v>1</v>
      </c>
    </row>
    <row r="48" spans="1:6" s="6" customFormat="1">
      <c r="A48" s="6">
        <f t="shared" si="2"/>
        <v>15</v>
      </c>
      <c r="B48" s="6" t="str">
        <f t="shared" si="2"/>
        <v>15) วิทยาลัยนิเทศศาสตร์</v>
      </c>
      <c r="C48" s="6" t="s">
        <v>75</v>
      </c>
      <c r="D48" s="6">
        <v>2</v>
      </c>
      <c r="E48" s="6">
        <f t="shared" si="2"/>
        <v>2</v>
      </c>
    </row>
    <row r="49" spans="1:5" s="6" customFormat="1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76</v>
      </c>
      <c r="D49" s="6">
        <v>2</v>
      </c>
      <c r="E49" s="6">
        <f t="shared" si="3"/>
        <v>5</v>
      </c>
    </row>
    <row r="50" spans="1:5" s="6" customFormat="1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77</v>
      </c>
      <c r="D50" s="6">
        <v>20</v>
      </c>
      <c r="E50" s="6">
        <f t="shared" si="3"/>
        <v>11</v>
      </c>
    </row>
    <row r="51" spans="1:5" s="6" customFormat="1">
      <c r="A51" s="6" t="str">
        <f t="shared" si="3"/>
        <v>ระดับมหาวิทยาลัย</v>
      </c>
      <c r="B51" s="6">
        <f t="shared" si="3"/>
        <v>0</v>
      </c>
      <c r="C51" s="6" t="s">
        <v>34</v>
      </c>
      <c r="D51" s="6">
        <v>20</v>
      </c>
      <c r="E51" s="6">
        <f t="shared" si="3"/>
        <v>11</v>
      </c>
    </row>
    <row r="52" spans="1:5" s="6" customFormat="1"/>
    <row r="53" spans="1:5" s="6" customFormat="1"/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2:9" s="6" customFormat="1"/>
    <row r="82" spans="2:9" s="6" customFormat="1"/>
    <row r="83" spans="2:9" s="6" customFormat="1"/>
    <row r="84" spans="2:9" s="6" customFormat="1"/>
    <row r="85" spans="2:9" s="6" customFormat="1"/>
    <row r="86" spans="2:9" s="6" customFormat="1"/>
    <row r="87" spans="2:9" s="6" customFormat="1"/>
    <row r="88" spans="2:9" s="6" customFormat="1"/>
    <row r="89" spans="2:9" s="6" customFormat="1"/>
    <row r="90" spans="2:9" s="6" customFormat="1"/>
    <row r="91" spans="2:9" s="6" customFormat="1"/>
    <row r="92" spans="2:9" s="6" customFormat="1"/>
    <row r="93" spans="2:9" s="6" customFormat="1"/>
    <row r="94" spans="2:9" s="6" customFormat="1"/>
    <row r="95" spans="2:9" s="6" customFormat="1"/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H99" s="6"/>
      <c r="I99" s="6"/>
    </row>
    <row r="100" spans="2:9">
      <c r="H100" s="6"/>
      <c r="I100" s="6"/>
    </row>
    <row r="101" spans="2:9">
      <c r="H101" s="6"/>
      <c r="I101" s="6"/>
    </row>
    <row r="102" spans="2:9">
      <c r="H102" s="6"/>
      <c r="I102" s="6"/>
    </row>
    <row r="103" spans="2:9">
      <c r="H103" s="6"/>
      <c r="I103" s="6"/>
    </row>
    <row r="104" spans="2:9">
      <c r="H104" s="6"/>
      <c r="I104" s="6"/>
    </row>
    <row r="105" spans="2:9">
      <c r="H105" s="6"/>
      <c r="I105" s="6"/>
    </row>
    <row r="106" spans="2:9">
      <c r="H106" s="6"/>
      <c r="I106" s="6"/>
    </row>
    <row r="107" spans="2:9">
      <c r="H107" s="6"/>
      <c r="I107" s="6"/>
    </row>
    <row r="108" spans="2:9">
      <c r="H108" s="6"/>
      <c r="I108" s="6"/>
    </row>
    <row r="109" spans="2:9">
      <c r="H109" s="6"/>
      <c r="I109" s="6"/>
    </row>
    <row r="110" spans="2:9">
      <c r="H110" s="6"/>
      <c r="I110" s="6"/>
    </row>
    <row r="111" spans="2:9">
      <c r="H111" s="6"/>
      <c r="I111" s="6"/>
    </row>
    <row r="112" spans="2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zoomScale="55" zoomScaleNormal="55" workbookViewId="0">
      <pane xSplit="1" ySplit="5" topLeftCell="B13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" defaultRowHeight="24"/>
  <cols>
    <col min="1" max="1" width="9" style="175"/>
    <col min="2" max="2" width="18.75" style="158" bestFit="1" customWidth="1"/>
    <col min="3" max="3" width="20.625" style="158" customWidth="1"/>
    <col min="4" max="4" width="15.75" style="158" customWidth="1"/>
    <col min="5" max="5" width="20.5" style="158" customWidth="1"/>
    <col min="6" max="6" width="15.75" style="158" customWidth="1"/>
    <col min="7" max="7" width="13.75" style="158" customWidth="1"/>
    <col min="8" max="8" width="61.25" style="158" customWidth="1"/>
    <col min="9" max="9" width="8.75" style="158" customWidth="1"/>
    <col min="10" max="10" width="9.75" style="158" customWidth="1"/>
    <col min="11" max="11" width="9.875" style="158" customWidth="1"/>
    <col min="12" max="12" width="10.625" style="158" customWidth="1"/>
    <col min="13" max="13" width="12.75" style="158" customWidth="1"/>
    <col min="14" max="14" width="18.875" style="158" bestFit="1" customWidth="1"/>
    <col min="15" max="54" width="9" style="70"/>
    <col min="55" max="16384" width="9" style="158"/>
  </cols>
  <sheetData>
    <row r="1" spans="1:14" ht="30.75">
      <c r="A1" s="66"/>
      <c r="B1" s="67" t="s">
        <v>78</v>
      </c>
      <c r="C1" s="68" t="s">
        <v>79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9" t="s">
        <v>2</v>
      </c>
    </row>
    <row r="2" spans="1:14" ht="30.75">
      <c r="A2" s="71"/>
      <c r="B2" s="72" t="s">
        <v>3</v>
      </c>
      <c r="C2" s="73" t="s">
        <v>4</v>
      </c>
      <c r="D2" s="73"/>
      <c r="E2" s="73"/>
      <c r="F2" s="73"/>
      <c r="G2" s="73"/>
      <c r="H2" s="73"/>
      <c r="I2" s="73"/>
      <c r="J2" s="73"/>
      <c r="K2" s="74"/>
      <c r="L2" s="75"/>
      <c r="M2" s="75"/>
      <c r="N2" s="76" t="s">
        <v>5</v>
      </c>
    </row>
    <row r="3" spans="1:14" s="70" customFormat="1">
      <c r="A3" s="77"/>
      <c r="B3" s="78" t="s">
        <v>6</v>
      </c>
      <c r="C3" s="79" t="s">
        <v>7</v>
      </c>
      <c r="D3" s="80"/>
      <c r="E3" s="80" t="s">
        <v>8</v>
      </c>
      <c r="F3" s="80"/>
      <c r="G3" s="80"/>
      <c r="H3" s="80"/>
      <c r="I3" s="80"/>
      <c r="J3" s="80"/>
      <c r="K3" s="80"/>
      <c r="L3" s="80"/>
      <c r="M3" s="81"/>
      <c r="N3" s="81"/>
    </row>
    <row r="4" spans="1:14" ht="27.75">
      <c r="A4" s="82" t="s">
        <v>10</v>
      </c>
      <c r="B4" s="83" t="s">
        <v>80</v>
      </c>
      <c r="C4" s="84"/>
      <c r="D4" s="85" t="s">
        <v>81</v>
      </c>
      <c r="E4" s="86"/>
      <c r="F4" s="86"/>
      <c r="G4" s="87"/>
      <c r="H4" s="88" t="s">
        <v>82</v>
      </c>
      <c r="I4" s="85" t="s">
        <v>83</v>
      </c>
      <c r="J4" s="86"/>
      <c r="K4" s="87"/>
      <c r="L4" s="88" t="s">
        <v>84</v>
      </c>
      <c r="M4" s="88" t="s">
        <v>85</v>
      </c>
      <c r="N4" s="88" t="s">
        <v>86</v>
      </c>
    </row>
    <row r="5" spans="1:14" s="70" customFormat="1" ht="96">
      <c r="A5" s="89"/>
      <c r="B5" s="90"/>
      <c r="C5" s="91"/>
      <c r="D5" s="92" t="s">
        <v>87</v>
      </c>
      <c r="E5" s="92" t="s">
        <v>88</v>
      </c>
      <c r="F5" s="92" t="s">
        <v>89</v>
      </c>
      <c r="G5" s="92" t="s">
        <v>90</v>
      </c>
      <c r="H5" s="93"/>
      <c r="I5" s="94" t="s">
        <v>91</v>
      </c>
      <c r="J5" s="95" t="s">
        <v>92</v>
      </c>
      <c r="K5" s="96" t="s">
        <v>93</v>
      </c>
      <c r="L5" s="93"/>
      <c r="M5" s="93"/>
      <c r="N5" s="93"/>
    </row>
    <row r="6" spans="1:14" s="70" customFormat="1" ht="27.75">
      <c r="A6" s="97" t="s">
        <v>94</v>
      </c>
      <c r="B6" s="98"/>
      <c r="C6" s="99"/>
      <c r="D6" s="100"/>
      <c r="E6" s="100"/>
      <c r="F6" s="100"/>
      <c r="G6" s="100"/>
      <c r="H6" s="99"/>
      <c r="I6" s="101"/>
      <c r="J6" s="101"/>
      <c r="K6" s="102"/>
      <c r="L6" s="103"/>
      <c r="M6" s="103"/>
      <c r="N6" s="103"/>
    </row>
    <row r="7" spans="1:14" s="113" customFormat="1" ht="120">
      <c r="A7" s="104">
        <v>1</v>
      </c>
      <c r="B7" s="105" t="s">
        <v>95</v>
      </c>
      <c r="C7" s="106"/>
      <c r="D7" s="107"/>
      <c r="E7" s="108" t="s">
        <v>96</v>
      </c>
      <c r="F7" s="108" t="s">
        <v>96</v>
      </c>
      <c r="G7" s="108" t="s">
        <v>96</v>
      </c>
      <c r="H7" s="109" t="s">
        <v>97</v>
      </c>
      <c r="I7" s="110">
        <v>4</v>
      </c>
      <c r="J7" s="110">
        <v>10</v>
      </c>
      <c r="K7" s="104">
        <v>5</v>
      </c>
      <c r="L7" s="111" t="s">
        <v>98</v>
      </c>
      <c r="M7" s="104">
        <v>19</v>
      </c>
      <c r="N7" s="112" t="s">
        <v>99</v>
      </c>
    </row>
    <row r="8" spans="1:14" s="113" customFormat="1" ht="72">
      <c r="A8" s="104">
        <v>2</v>
      </c>
      <c r="B8" s="105" t="s">
        <v>100</v>
      </c>
      <c r="C8" s="106"/>
      <c r="D8" s="108" t="s">
        <v>96</v>
      </c>
      <c r="E8" s="107"/>
      <c r="F8" s="108" t="s">
        <v>96</v>
      </c>
      <c r="G8" s="107"/>
      <c r="H8" s="109" t="s">
        <v>101</v>
      </c>
      <c r="I8" s="110">
        <v>745</v>
      </c>
      <c r="J8" s="104">
        <v>481</v>
      </c>
      <c r="K8" s="104" t="s">
        <v>59</v>
      </c>
      <c r="L8" s="114" t="s">
        <v>102</v>
      </c>
      <c r="M8" s="115">
        <v>1226</v>
      </c>
      <c r="N8" s="112" t="s">
        <v>99</v>
      </c>
    </row>
    <row r="9" spans="1:14" s="70" customFormat="1" ht="27.75">
      <c r="A9" s="97" t="s">
        <v>103</v>
      </c>
      <c r="B9" s="98"/>
      <c r="C9" s="99"/>
      <c r="D9" s="100"/>
      <c r="E9" s="100"/>
      <c r="F9" s="100"/>
      <c r="G9" s="100"/>
      <c r="H9" s="99"/>
      <c r="I9" s="101"/>
      <c r="J9" s="101"/>
      <c r="K9" s="102"/>
      <c r="L9" s="103"/>
      <c r="M9" s="103"/>
      <c r="N9" s="103"/>
    </row>
    <row r="10" spans="1:14" s="113" customFormat="1" ht="48">
      <c r="A10" s="104">
        <v>1</v>
      </c>
      <c r="B10" s="116" t="s">
        <v>104</v>
      </c>
      <c r="C10" s="117"/>
      <c r="D10" s="108" t="s">
        <v>96</v>
      </c>
      <c r="E10" s="107"/>
      <c r="F10" s="107"/>
      <c r="G10" s="108" t="s">
        <v>96</v>
      </c>
      <c r="H10" s="109" t="s">
        <v>105</v>
      </c>
      <c r="I10" s="104">
        <v>100</v>
      </c>
      <c r="J10" s="104">
        <v>100</v>
      </c>
      <c r="K10" s="104" t="s">
        <v>59</v>
      </c>
      <c r="L10" s="114" t="s">
        <v>106</v>
      </c>
      <c r="M10" s="104">
        <v>664</v>
      </c>
      <c r="N10" s="118" t="s">
        <v>107</v>
      </c>
    </row>
    <row r="11" spans="1:14" s="113" customFormat="1" ht="48">
      <c r="A11" s="104">
        <v>2</v>
      </c>
      <c r="B11" s="116" t="s">
        <v>108</v>
      </c>
      <c r="C11" s="117"/>
      <c r="D11" s="107"/>
      <c r="E11" s="108" t="s">
        <v>96</v>
      </c>
      <c r="F11" s="108" t="s">
        <v>96</v>
      </c>
      <c r="G11" s="107"/>
      <c r="H11" s="109" t="s">
        <v>109</v>
      </c>
      <c r="I11" s="104">
        <v>100</v>
      </c>
      <c r="J11" s="104">
        <v>30</v>
      </c>
      <c r="K11" s="104" t="s">
        <v>59</v>
      </c>
      <c r="L11" s="114" t="s">
        <v>110</v>
      </c>
      <c r="M11" s="104" t="s">
        <v>111</v>
      </c>
      <c r="N11" s="118" t="s">
        <v>107</v>
      </c>
    </row>
    <row r="12" spans="1:14" s="70" customFormat="1" ht="27.75">
      <c r="A12" s="97" t="s">
        <v>112</v>
      </c>
      <c r="B12" s="98"/>
      <c r="C12" s="99"/>
      <c r="D12" s="100"/>
      <c r="E12" s="100"/>
      <c r="F12" s="100"/>
      <c r="G12" s="100"/>
      <c r="H12" s="99"/>
      <c r="I12" s="101"/>
      <c r="J12" s="101"/>
      <c r="K12" s="102"/>
      <c r="L12" s="103"/>
      <c r="M12" s="103"/>
      <c r="N12" s="103"/>
    </row>
    <row r="13" spans="1:14" s="113" customFormat="1" ht="132" customHeight="1">
      <c r="A13" s="104">
        <v>1</v>
      </c>
      <c r="B13" s="105" t="s">
        <v>113</v>
      </c>
      <c r="C13" s="117"/>
      <c r="D13" s="108" t="s">
        <v>96</v>
      </c>
      <c r="E13" s="108"/>
      <c r="F13" s="108" t="s">
        <v>96</v>
      </c>
      <c r="G13" s="108"/>
      <c r="H13" s="109" t="s">
        <v>114</v>
      </c>
      <c r="I13" s="119">
        <v>150</v>
      </c>
      <c r="J13" s="120"/>
      <c r="K13" s="121"/>
      <c r="L13" s="114" t="s">
        <v>115</v>
      </c>
      <c r="M13" s="115">
        <v>1202</v>
      </c>
      <c r="N13" s="112" t="s">
        <v>116</v>
      </c>
    </row>
    <row r="14" spans="1:14" s="113" customFormat="1" ht="105" customHeight="1">
      <c r="A14" s="104">
        <v>2</v>
      </c>
      <c r="B14" s="105" t="s">
        <v>117</v>
      </c>
      <c r="C14" s="106"/>
      <c r="D14" s="108" t="s">
        <v>96</v>
      </c>
      <c r="E14" s="108" t="s">
        <v>96</v>
      </c>
      <c r="F14" s="108" t="s">
        <v>96</v>
      </c>
      <c r="G14" s="108"/>
      <c r="H14" s="109" t="s">
        <v>118</v>
      </c>
      <c r="I14" s="110">
        <v>2</v>
      </c>
      <c r="J14" s="110">
        <v>50</v>
      </c>
      <c r="K14" s="104">
        <v>10</v>
      </c>
      <c r="L14" s="114" t="s">
        <v>115</v>
      </c>
      <c r="M14" s="111" t="s">
        <v>119</v>
      </c>
      <c r="N14" s="112" t="s">
        <v>116</v>
      </c>
    </row>
    <row r="15" spans="1:14" s="70" customFormat="1" ht="27.75">
      <c r="A15" s="97" t="s">
        <v>120</v>
      </c>
      <c r="B15" s="98"/>
      <c r="C15" s="99"/>
      <c r="D15" s="100"/>
      <c r="E15" s="100"/>
      <c r="F15" s="100"/>
      <c r="G15" s="100"/>
      <c r="H15" s="99"/>
      <c r="I15" s="101"/>
      <c r="J15" s="101"/>
      <c r="K15" s="102"/>
      <c r="L15" s="103"/>
      <c r="M15" s="103"/>
      <c r="N15" s="103"/>
    </row>
    <row r="16" spans="1:14" s="113" customFormat="1" ht="72">
      <c r="A16" s="104">
        <v>1</v>
      </c>
      <c r="B16" s="105" t="s">
        <v>121</v>
      </c>
      <c r="C16" s="117"/>
      <c r="D16" s="108" t="s">
        <v>96</v>
      </c>
      <c r="E16" s="107"/>
      <c r="F16" s="107"/>
      <c r="G16" s="107"/>
      <c r="H16" s="109" t="s">
        <v>122</v>
      </c>
      <c r="I16" s="110">
        <v>87</v>
      </c>
      <c r="J16" s="122"/>
      <c r="K16" s="123"/>
      <c r="L16" s="114" t="s">
        <v>123</v>
      </c>
      <c r="M16" s="104">
        <v>78</v>
      </c>
      <c r="N16" s="118" t="s">
        <v>124</v>
      </c>
    </row>
    <row r="17" spans="1:14" s="113" customFormat="1" ht="96">
      <c r="A17" s="104">
        <v>2</v>
      </c>
      <c r="B17" s="105" t="s">
        <v>125</v>
      </c>
      <c r="C17" s="106"/>
      <c r="D17" s="108" t="s">
        <v>96</v>
      </c>
      <c r="E17" s="107"/>
      <c r="F17" s="107"/>
      <c r="G17" s="107"/>
      <c r="H17" s="109" t="s">
        <v>126</v>
      </c>
      <c r="I17" s="110">
        <v>87</v>
      </c>
      <c r="J17" s="107"/>
      <c r="K17" s="123"/>
      <c r="L17" s="114" t="s">
        <v>127</v>
      </c>
      <c r="M17" s="104">
        <v>87</v>
      </c>
      <c r="N17" s="118" t="s">
        <v>124</v>
      </c>
    </row>
    <row r="18" spans="1:14" s="113" customFormat="1" ht="144">
      <c r="A18" s="104">
        <v>3</v>
      </c>
      <c r="B18" s="105" t="s">
        <v>128</v>
      </c>
      <c r="C18" s="117"/>
      <c r="D18" s="107"/>
      <c r="E18" s="108" t="s">
        <v>96</v>
      </c>
      <c r="F18" s="107"/>
      <c r="G18" s="107"/>
      <c r="H18" s="109" t="s">
        <v>129</v>
      </c>
      <c r="I18" s="110">
        <v>10</v>
      </c>
      <c r="J18" s="110">
        <v>50</v>
      </c>
      <c r="K18" s="123"/>
      <c r="L18" s="111" t="s">
        <v>130</v>
      </c>
      <c r="M18" s="104">
        <v>60</v>
      </c>
      <c r="N18" s="118" t="s">
        <v>124</v>
      </c>
    </row>
    <row r="19" spans="1:14" s="70" customFormat="1" ht="27.75">
      <c r="A19" s="97" t="s">
        <v>32</v>
      </c>
      <c r="B19" s="98"/>
      <c r="C19" s="99"/>
      <c r="D19" s="100"/>
      <c r="E19" s="100"/>
      <c r="F19" s="100"/>
      <c r="G19" s="100"/>
      <c r="H19" s="99"/>
      <c r="I19" s="101"/>
      <c r="J19" s="101"/>
      <c r="K19" s="102"/>
      <c r="L19" s="103"/>
      <c r="M19" s="103"/>
      <c r="N19" s="103"/>
    </row>
    <row r="20" spans="1:14" s="113" customFormat="1" ht="72">
      <c r="A20" s="104">
        <v>1</v>
      </c>
      <c r="B20" s="105" t="s">
        <v>131</v>
      </c>
      <c r="C20" s="106"/>
      <c r="D20" s="108" t="s">
        <v>96</v>
      </c>
      <c r="E20" s="110"/>
      <c r="F20" s="110"/>
      <c r="G20" s="108"/>
      <c r="H20" s="109" t="s">
        <v>132</v>
      </c>
      <c r="I20" s="124">
        <v>1193</v>
      </c>
      <c r="J20" s="110">
        <v>100</v>
      </c>
      <c r="K20" s="110">
        <v>5</v>
      </c>
      <c r="L20" s="114" t="s">
        <v>133</v>
      </c>
      <c r="M20" s="115">
        <v>1309</v>
      </c>
      <c r="N20" s="125" t="s">
        <v>134</v>
      </c>
    </row>
    <row r="21" spans="1:14" s="113" customFormat="1" ht="96">
      <c r="A21" s="104">
        <v>2</v>
      </c>
      <c r="B21" s="116" t="s">
        <v>135</v>
      </c>
      <c r="C21" s="117"/>
      <c r="D21" s="108" t="s">
        <v>96</v>
      </c>
      <c r="E21" s="107"/>
      <c r="F21" s="107"/>
      <c r="G21" s="107"/>
      <c r="H21" s="109" t="s">
        <v>136</v>
      </c>
      <c r="I21" s="110">
        <v>20</v>
      </c>
      <c r="J21" s="110"/>
      <c r="K21" s="104"/>
      <c r="L21" s="111" t="s">
        <v>137</v>
      </c>
      <c r="M21" s="104">
        <v>25</v>
      </c>
      <c r="N21" s="125" t="s">
        <v>134</v>
      </c>
    </row>
    <row r="22" spans="1:14" s="113" customFormat="1" ht="112.5" customHeight="1">
      <c r="A22" s="126">
        <v>3</v>
      </c>
      <c r="B22" s="127" t="s">
        <v>138</v>
      </c>
      <c r="C22" s="128"/>
      <c r="D22" s="108" t="s">
        <v>96</v>
      </c>
      <c r="E22" s="108" t="s">
        <v>96</v>
      </c>
      <c r="F22" s="108" t="s">
        <v>96</v>
      </c>
      <c r="G22" s="108" t="s">
        <v>96</v>
      </c>
      <c r="H22" s="129" t="s">
        <v>139</v>
      </c>
      <c r="I22" s="126">
        <v>5</v>
      </c>
      <c r="J22" s="126">
        <v>5</v>
      </c>
      <c r="K22" s="126">
        <v>30</v>
      </c>
      <c r="L22" s="114" t="s">
        <v>140</v>
      </c>
      <c r="M22" s="126">
        <v>40</v>
      </c>
      <c r="N22" s="125" t="s">
        <v>134</v>
      </c>
    </row>
    <row r="23" spans="1:14" s="70" customFormat="1" ht="27.75">
      <c r="A23" s="97" t="s">
        <v>141</v>
      </c>
      <c r="B23" s="98"/>
      <c r="C23" s="99"/>
      <c r="D23" s="100"/>
      <c r="E23" s="100"/>
      <c r="F23" s="100"/>
      <c r="G23" s="100"/>
      <c r="H23" s="99"/>
      <c r="I23" s="101"/>
      <c r="J23" s="101"/>
      <c r="K23" s="102"/>
      <c r="L23" s="103"/>
      <c r="M23" s="103"/>
      <c r="N23" s="103"/>
    </row>
    <row r="24" spans="1:14" s="131" customFormat="1">
      <c r="A24" s="104"/>
      <c r="B24" s="130"/>
      <c r="C24" s="107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18" t="s">
        <v>142</v>
      </c>
    </row>
    <row r="25" spans="1:14" s="70" customFormat="1" ht="27.75">
      <c r="A25" s="97" t="s">
        <v>143</v>
      </c>
      <c r="B25" s="98"/>
      <c r="C25" s="99"/>
      <c r="D25" s="100"/>
      <c r="E25" s="100"/>
      <c r="F25" s="100"/>
      <c r="G25" s="100"/>
      <c r="H25" s="99"/>
      <c r="I25" s="101"/>
      <c r="J25" s="101"/>
      <c r="K25" s="102"/>
      <c r="L25" s="103"/>
      <c r="M25" s="103"/>
      <c r="N25" s="103"/>
    </row>
    <row r="26" spans="1:14" s="70" customFormat="1" ht="120">
      <c r="A26" s="132">
        <v>1</v>
      </c>
      <c r="B26" s="133" t="s">
        <v>144</v>
      </c>
      <c r="C26" s="134"/>
      <c r="D26" s="135"/>
      <c r="E26" s="136"/>
      <c r="F26" s="135" t="s">
        <v>96</v>
      </c>
      <c r="G26" s="135" t="s">
        <v>96</v>
      </c>
      <c r="H26" s="137" t="s">
        <v>145</v>
      </c>
      <c r="I26" s="138">
        <v>20</v>
      </c>
      <c r="J26" s="138">
        <v>20</v>
      </c>
      <c r="K26" s="138">
        <v>10</v>
      </c>
      <c r="L26" s="114" t="s">
        <v>146</v>
      </c>
      <c r="M26" s="132">
        <v>54</v>
      </c>
      <c r="N26" s="139" t="s">
        <v>147</v>
      </c>
    </row>
    <row r="27" spans="1:14" s="70" customFormat="1" ht="144">
      <c r="A27" s="132">
        <v>2</v>
      </c>
      <c r="B27" s="140" t="s">
        <v>148</v>
      </c>
      <c r="C27" s="141"/>
      <c r="D27" s="135" t="s">
        <v>96</v>
      </c>
      <c r="E27" s="135"/>
      <c r="F27" s="136"/>
      <c r="G27" s="135" t="s">
        <v>96</v>
      </c>
      <c r="H27" s="137" t="s">
        <v>149</v>
      </c>
      <c r="I27" s="138">
        <v>8</v>
      </c>
      <c r="J27" s="138"/>
      <c r="K27" s="132">
        <v>47</v>
      </c>
      <c r="L27" s="114" t="s">
        <v>150</v>
      </c>
      <c r="M27" s="132" t="s">
        <v>151</v>
      </c>
      <c r="N27" s="142" t="s">
        <v>147</v>
      </c>
    </row>
    <row r="28" spans="1:14" s="70" customFormat="1" ht="144">
      <c r="A28" s="132">
        <v>3</v>
      </c>
      <c r="B28" s="133" t="s">
        <v>152</v>
      </c>
      <c r="C28" s="141"/>
      <c r="D28" s="136"/>
      <c r="E28" s="135" t="s">
        <v>96</v>
      </c>
      <c r="F28" s="135" t="s">
        <v>96</v>
      </c>
      <c r="G28" s="136"/>
      <c r="H28" s="137" t="s">
        <v>153</v>
      </c>
      <c r="I28" s="143" t="s">
        <v>154</v>
      </c>
      <c r="J28" s="144"/>
      <c r="K28" s="145"/>
      <c r="L28" s="114" t="s">
        <v>155</v>
      </c>
      <c r="M28" s="132">
        <v>165</v>
      </c>
      <c r="N28" s="142" t="s">
        <v>147</v>
      </c>
    </row>
    <row r="29" spans="1:14" s="70" customFormat="1" ht="27.75">
      <c r="A29" s="97" t="s">
        <v>156</v>
      </c>
      <c r="B29" s="98"/>
      <c r="C29" s="99"/>
      <c r="D29" s="100"/>
      <c r="E29" s="100"/>
      <c r="F29" s="100"/>
      <c r="G29" s="100"/>
      <c r="H29" s="99"/>
      <c r="I29" s="101"/>
      <c r="J29" s="101"/>
      <c r="K29" s="102"/>
      <c r="L29" s="103"/>
      <c r="M29" s="103"/>
      <c r="N29" s="103"/>
    </row>
    <row r="30" spans="1:14" s="131" customFormat="1" ht="48">
      <c r="A30" s="104"/>
      <c r="B30" s="130"/>
      <c r="C30" s="107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18" t="s">
        <v>157</v>
      </c>
    </row>
    <row r="31" spans="1:14" s="70" customFormat="1" ht="27.75">
      <c r="A31" s="97" t="s">
        <v>158</v>
      </c>
      <c r="B31" s="98"/>
      <c r="C31" s="99"/>
      <c r="D31" s="100"/>
      <c r="E31" s="100"/>
      <c r="F31" s="100"/>
      <c r="G31" s="100"/>
      <c r="H31" s="99"/>
      <c r="I31" s="101"/>
      <c r="J31" s="101"/>
      <c r="K31" s="102"/>
      <c r="L31" s="103"/>
      <c r="M31" s="103"/>
      <c r="N31" s="103"/>
    </row>
    <row r="32" spans="1:14" s="113" customFormat="1" ht="48">
      <c r="A32" s="126"/>
      <c r="B32" s="146"/>
      <c r="C32" s="14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12" t="s">
        <v>159</v>
      </c>
    </row>
    <row r="33" spans="1:14" s="70" customFormat="1" ht="27.75">
      <c r="A33" s="97" t="s">
        <v>160</v>
      </c>
      <c r="B33" s="98"/>
      <c r="C33" s="99"/>
      <c r="D33" s="100"/>
      <c r="E33" s="100"/>
      <c r="F33" s="100"/>
      <c r="G33" s="100"/>
      <c r="H33" s="99"/>
      <c r="I33" s="101"/>
      <c r="J33" s="101"/>
      <c r="K33" s="102"/>
      <c r="L33" s="103"/>
      <c r="M33" s="103"/>
      <c r="N33" s="103"/>
    </row>
    <row r="34" spans="1:14" s="131" customFormat="1">
      <c r="A34" s="104"/>
      <c r="B34" s="130"/>
      <c r="C34" s="107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18" t="s">
        <v>161</v>
      </c>
    </row>
    <row r="35" spans="1:14" s="70" customFormat="1" ht="27.75">
      <c r="A35" s="97" t="s">
        <v>43</v>
      </c>
      <c r="B35" s="98"/>
      <c r="C35" s="99"/>
      <c r="D35" s="100"/>
      <c r="E35" s="100"/>
      <c r="F35" s="100"/>
      <c r="G35" s="100"/>
      <c r="H35" s="99"/>
      <c r="I35" s="101"/>
      <c r="J35" s="101"/>
      <c r="K35" s="102"/>
      <c r="L35" s="103"/>
      <c r="M35" s="103"/>
      <c r="N35" s="103"/>
    </row>
    <row r="36" spans="1:14" s="113" customFormat="1" ht="168">
      <c r="A36" s="126">
        <v>1</v>
      </c>
      <c r="B36" s="105" t="s">
        <v>162</v>
      </c>
      <c r="C36" s="106"/>
      <c r="D36" s="108" t="s">
        <v>96</v>
      </c>
      <c r="E36" s="107"/>
      <c r="F36" s="108" t="s">
        <v>96</v>
      </c>
      <c r="G36" s="108" t="s">
        <v>96</v>
      </c>
      <c r="H36" s="109" t="s">
        <v>163</v>
      </c>
      <c r="I36" s="104">
        <v>30</v>
      </c>
      <c r="J36" s="104">
        <v>100</v>
      </c>
      <c r="K36" s="148" t="s">
        <v>59</v>
      </c>
      <c r="L36" s="114" t="s">
        <v>164</v>
      </c>
      <c r="M36" s="104">
        <v>148</v>
      </c>
      <c r="N36" s="149" t="s">
        <v>165</v>
      </c>
    </row>
    <row r="37" spans="1:14" s="113" customFormat="1" ht="144">
      <c r="A37" s="126">
        <v>2</v>
      </c>
      <c r="B37" s="105" t="s">
        <v>166</v>
      </c>
      <c r="C37" s="117"/>
      <c r="D37" s="108" t="s">
        <v>96</v>
      </c>
      <c r="E37" s="108" t="s">
        <v>96</v>
      </c>
      <c r="F37" s="108" t="s">
        <v>96</v>
      </c>
      <c r="G37" s="108" t="s">
        <v>96</v>
      </c>
      <c r="H37" s="109" t="s">
        <v>167</v>
      </c>
      <c r="I37" s="104">
        <v>30</v>
      </c>
      <c r="J37" s="148" t="s">
        <v>59</v>
      </c>
      <c r="K37" s="148" t="s">
        <v>59</v>
      </c>
      <c r="L37" s="114" t="s">
        <v>123</v>
      </c>
      <c r="M37" s="111" t="s">
        <v>168</v>
      </c>
      <c r="N37" s="149" t="s">
        <v>165</v>
      </c>
    </row>
    <row r="38" spans="1:14" s="113" customFormat="1" ht="120">
      <c r="A38" s="126">
        <v>3</v>
      </c>
      <c r="B38" s="105" t="s">
        <v>169</v>
      </c>
      <c r="C38" s="106"/>
      <c r="D38" s="108" t="s">
        <v>96</v>
      </c>
      <c r="E38" s="108" t="s">
        <v>96</v>
      </c>
      <c r="F38" s="108" t="s">
        <v>96</v>
      </c>
      <c r="G38" s="108" t="s">
        <v>96</v>
      </c>
      <c r="H38" s="109" t="s">
        <v>170</v>
      </c>
      <c r="I38" s="104">
        <v>30</v>
      </c>
      <c r="J38" s="104">
        <v>100</v>
      </c>
      <c r="K38" s="148" t="s">
        <v>59</v>
      </c>
      <c r="L38" s="114" t="s">
        <v>123</v>
      </c>
      <c r="M38" s="111" t="s">
        <v>171</v>
      </c>
      <c r="N38" s="149" t="s">
        <v>165</v>
      </c>
    </row>
    <row r="39" spans="1:14" s="113" customFormat="1" ht="96">
      <c r="A39" s="126">
        <v>4</v>
      </c>
      <c r="B39" s="105" t="s">
        <v>172</v>
      </c>
      <c r="C39" s="106"/>
      <c r="D39" s="107"/>
      <c r="E39" s="108" t="s">
        <v>96</v>
      </c>
      <c r="F39" s="108" t="s">
        <v>96</v>
      </c>
      <c r="G39" s="108"/>
      <c r="H39" s="109" t="s">
        <v>173</v>
      </c>
      <c r="I39" s="104" t="s">
        <v>59</v>
      </c>
      <c r="J39" s="104" t="s">
        <v>59</v>
      </c>
      <c r="K39" s="104">
        <v>255</v>
      </c>
      <c r="L39" s="114" t="s">
        <v>174</v>
      </c>
      <c r="M39" s="104" t="s">
        <v>175</v>
      </c>
      <c r="N39" s="149" t="s">
        <v>165</v>
      </c>
    </row>
    <row r="40" spans="1:14" s="113" customFormat="1" ht="72">
      <c r="A40" s="104">
        <v>5</v>
      </c>
      <c r="B40" s="105" t="s">
        <v>176</v>
      </c>
      <c r="C40" s="106"/>
      <c r="D40" s="150"/>
      <c r="E40" s="108" t="s">
        <v>96</v>
      </c>
      <c r="F40" s="108" t="s">
        <v>96</v>
      </c>
      <c r="G40" s="108" t="s">
        <v>96</v>
      </c>
      <c r="H40" s="125" t="s">
        <v>177</v>
      </c>
      <c r="I40" s="104">
        <v>30</v>
      </c>
      <c r="J40" s="104">
        <v>400</v>
      </c>
      <c r="K40" s="148" t="s">
        <v>59</v>
      </c>
      <c r="L40" s="151" t="s">
        <v>178</v>
      </c>
      <c r="M40" s="152">
        <v>1749</v>
      </c>
      <c r="N40" s="149" t="s">
        <v>165</v>
      </c>
    </row>
    <row r="41" spans="1:14" s="113" customFormat="1" ht="51" customHeight="1">
      <c r="A41" s="104">
        <v>6</v>
      </c>
      <c r="B41" s="105" t="s">
        <v>179</v>
      </c>
      <c r="C41" s="106"/>
      <c r="D41" s="108" t="s">
        <v>96</v>
      </c>
      <c r="E41" s="108" t="s">
        <v>96</v>
      </c>
      <c r="F41" s="107"/>
      <c r="G41" s="107"/>
      <c r="H41" s="153" t="s">
        <v>180</v>
      </c>
      <c r="I41" s="104">
        <v>81</v>
      </c>
      <c r="J41" s="148" t="s">
        <v>59</v>
      </c>
      <c r="K41" s="148" t="s">
        <v>59</v>
      </c>
      <c r="L41" s="114" t="s">
        <v>181</v>
      </c>
      <c r="M41" s="104">
        <v>81</v>
      </c>
      <c r="N41" s="149" t="s">
        <v>165</v>
      </c>
    </row>
    <row r="42" spans="1:14" s="70" customFormat="1" ht="27.75">
      <c r="A42" s="97" t="s">
        <v>44</v>
      </c>
      <c r="B42" s="98"/>
      <c r="C42" s="99"/>
      <c r="D42" s="100"/>
      <c r="E42" s="100"/>
      <c r="F42" s="100"/>
      <c r="G42" s="100"/>
      <c r="H42" s="99"/>
      <c r="I42" s="101"/>
      <c r="J42" s="101"/>
      <c r="K42" s="102"/>
      <c r="L42" s="103"/>
      <c r="M42" s="103"/>
      <c r="N42" s="103"/>
    </row>
    <row r="43" spans="1:14" s="131" customFormat="1" ht="48">
      <c r="A43" s="104"/>
      <c r="B43" s="130"/>
      <c r="C43" s="107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18" t="s">
        <v>182</v>
      </c>
    </row>
    <row r="44" spans="1:14" s="70" customFormat="1" ht="27.75">
      <c r="A44" s="97" t="s">
        <v>45</v>
      </c>
      <c r="B44" s="98"/>
      <c r="C44" s="99"/>
      <c r="D44" s="100"/>
      <c r="E44" s="100"/>
      <c r="F44" s="100"/>
      <c r="G44" s="100"/>
      <c r="H44" s="99"/>
      <c r="I44" s="101"/>
      <c r="J44" s="101"/>
      <c r="K44" s="102"/>
      <c r="L44" s="103"/>
      <c r="M44" s="103"/>
      <c r="N44" s="103"/>
    </row>
    <row r="45" spans="1:14" s="113" customFormat="1" ht="169.5" customHeight="1">
      <c r="A45" s="104">
        <v>1</v>
      </c>
      <c r="B45" s="105" t="s">
        <v>183</v>
      </c>
      <c r="C45" s="106"/>
      <c r="D45" s="108" t="s">
        <v>96</v>
      </c>
      <c r="E45" s="110"/>
      <c r="F45" s="110"/>
      <c r="G45" s="108" t="s">
        <v>96</v>
      </c>
      <c r="H45" s="109" t="s">
        <v>184</v>
      </c>
      <c r="I45" s="110">
        <v>28</v>
      </c>
      <c r="J45" s="107"/>
      <c r="K45" s="123"/>
      <c r="L45" s="114" t="s">
        <v>185</v>
      </c>
      <c r="M45" s="104">
        <v>28</v>
      </c>
      <c r="N45" s="125" t="s">
        <v>186</v>
      </c>
    </row>
    <row r="46" spans="1:14" s="113" customFormat="1" ht="91.5" customHeight="1">
      <c r="A46" s="104">
        <v>2</v>
      </c>
      <c r="B46" s="105" t="s">
        <v>187</v>
      </c>
      <c r="C46" s="117"/>
      <c r="D46" s="108" t="s">
        <v>96</v>
      </c>
      <c r="E46" s="110"/>
      <c r="F46" s="110"/>
      <c r="G46" s="110"/>
      <c r="H46" s="109" t="s">
        <v>188</v>
      </c>
      <c r="I46" s="110">
        <v>19</v>
      </c>
      <c r="J46" s="110">
        <v>50</v>
      </c>
      <c r="K46" s="104"/>
      <c r="L46" s="114" t="s">
        <v>110</v>
      </c>
      <c r="M46" s="104">
        <v>69</v>
      </c>
      <c r="N46" s="125" t="s">
        <v>186</v>
      </c>
    </row>
    <row r="47" spans="1:14" s="70" customFormat="1" ht="72">
      <c r="A47" s="104">
        <v>3</v>
      </c>
      <c r="B47" s="105" t="s">
        <v>189</v>
      </c>
      <c r="C47" s="106"/>
      <c r="D47" s="108"/>
      <c r="E47" s="108" t="s">
        <v>96</v>
      </c>
      <c r="F47" s="108" t="s">
        <v>96</v>
      </c>
      <c r="G47" s="110"/>
      <c r="H47" s="109" t="s">
        <v>190</v>
      </c>
      <c r="I47" s="110">
        <v>40</v>
      </c>
      <c r="J47" s="110">
        <v>50</v>
      </c>
      <c r="K47" s="104">
        <v>2</v>
      </c>
      <c r="L47" s="114" t="s">
        <v>191</v>
      </c>
      <c r="M47" s="104">
        <v>92</v>
      </c>
      <c r="N47" s="125" t="s">
        <v>186</v>
      </c>
    </row>
    <row r="48" spans="1:14" s="70" customFormat="1" ht="27.75">
      <c r="A48" s="97" t="s">
        <v>192</v>
      </c>
      <c r="B48" s="98"/>
      <c r="C48" s="99"/>
      <c r="D48" s="100"/>
      <c r="E48" s="100"/>
      <c r="F48" s="100"/>
      <c r="G48" s="100"/>
      <c r="H48" s="99"/>
      <c r="I48" s="101"/>
      <c r="J48" s="101"/>
      <c r="K48" s="102"/>
      <c r="L48" s="103"/>
      <c r="M48" s="103"/>
      <c r="N48" s="103"/>
    </row>
    <row r="49" spans="1:14" s="131" customFormat="1" ht="96">
      <c r="A49" s="104">
        <v>1</v>
      </c>
      <c r="B49" s="105" t="s">
        <v>193</v>
      </c>
      <c r="C49" s="117"/>
      <c r="D49" s="108" t="s">
        <v>96</v>
      </c>
      <c r="E49" s="107"/>
      <c r="F49" s="108" t="s">
        <v>96</v>
      </c>
      <c r="G49" s="107"/>
      <c r="H49" s="109" t="s">
        <v>194</v>
      </c>
      <c r="I49" s="104" t="s">
        <v>195</v>
      </c>
      <c r="J49" s="104" t="s">
        <v>195</v>
      </c>
      <c r="K49" s="104" t="s">
        <v>195</v>
      </c>
      <c r="L49" s="111" t="s">
        <v>196</v>
      </c>
      <c r="M49" s="104">
        <v>40</v>
      </c>
      <c r="N49" s="118" t="s">
        <v>197</v>
      </c>
    </row>
    <row r="50" spans="1:14" s="131" customFormat="1" ht="72">
      <c r="A50" s="104">
        <v>2</v>
      </c>
      <c r="B50" s="105" t="s">
        <v>198</v>
      </c>
      <c r="C50" s="117"/>
      <c r="D50" s="108" t="s">
        <v>96</v>
      </c>
      <c r="E50" s="110"/>
      <c r="F50" s="110"/>
      <c r="G50" s="154"/>
      <c r="H50" s="109" t="s">
        <v>194</v>
      </c>
      <c r="I50" s="104" t="s">
        <v>195</v>
      </c>
      <c r="J50" s="104" t="s">
        <v>195</v>
      </c>
      <c r="K50" s="104" t="s">
        <v>195</v>
      </c>
      <c r="L50" s="114" t="s">
        <v>110</v>
      </c>
      <c r="M50" s="104">
        <v>60</v>
      </c>
      <c r="N50" s="118" t="s">
        <v>197</v>
      </c>
    </row>
    <row r="51" spans="1:14" s="70" customFormat="1" ht="27.75">
      <c r="A51" s="97" t="s">
        <v>48</v>
      </c>
      <c r="B51" s="98"/>
      <c r="C51" s="99"/>
      <c r="D51" s="100"/>
      <c r="E51" s="100"/>
      <c r="F51" s="100"/>
      <c r="G51" s="100"/>
      <c r="H51" s="99"/>
      <c r="I51" s="101"/>
      <c r="J51" s="101"/>
      <c r="K51" s="102"/>
      <c r="L51" s="103"/>
      <c r="M51" s="103"/>
      <c r="N51" s="103"/>
    </row>
    <row r="52" spans="1:14" s="158" customFormat="1" ht="72">
      <c r="A52" s="132">
        <v>1</v>
      </c>
      <c r="B52" s="133" t="s">
        <v>199</v>
      </c>
      <c r="C52" s="134"/>
      <c r="D52" s="135" t="s">
        <v>96</v>
      </c>
      <c r="E52" s="136"/>
      <c r="F52" s="135" t="s">
        <v>96</v>
      </c>
      <c r="G52" s="135"/>
      <c r="H52" s="137" t="s">
        <v>200</v>
      </c>
      <c r="I52" s="155">
        <v>197</v>
      </c>
      <c r="J52" s="155">
        <v>189</v>
      </c>
      <c r="K52" s="155">
        <v>15</v>
      </c>
      <c r="L52" s="156" t="s">
        <v>201</v>
      </c>
      <c r="M52" s="132" t="s">
        <v>202</v>
      </c>
      <c r="N52" s="157" t="s">
        <v>203</v>
      </c>
    </row>
    <row r="53" spans="1:14" s="158" customFormat="1" ht="168">
      <c r="A53" s="132">
        <v>2</v>
      </c>
      <c r="B53" s="133" t="s">
        <v>204</v>
      </c>
      <c r="C53" s="134"/>
      <c r="D53" s="135" t="s">
        <v>96</v>
      </c>
      <c r="E53" s="135" t="s">
        <v>96</v>
      </c>
      <c r="F53" s="135" t="s">
        <v>96</v>
      </c>
      <c r="G53" s="135" t="s">
        <v>96</v>
      </c>
      <c r="H53" s="137" t="s">
        <v>205</v>
      </c>
      <c r="I53" s="155">
        <v>23</v>
      </c>
      <c r="J53" s="155">
        <v>62</v>
      </c>
      <c r="K53" s="155">
        <v>41</v>
      </c>
      <c r="L53" s="159" t="s">
        <v>206</v>
      </c>
      <c r="M53" s="132" t="s">
        <v>207</v>
      </c>
      <c r="N53" s="157" t="s">
        <v>203</v>
      </c>
    </row>
    <row r="54" spans="1:14" s="70" customFormat="1" ht="27.75">
      <c r="A54" s="97" t="s">
        <v>208</v>
      </c>
      <c r="B54" s="98"/>
      <c r="C54" s="99"/>
      <c r="D54" s="100"/>
      <c r="E54" s="100"/>
      <c r="F54" s="100"/>
      <c r="G54" s="100"/>
      <c r="H54" s="99"/>
      <c r="I54" s="101"/>
      <c r="J54" s="101"/>
      <c r="K54" s="102"/>
      <c r="L54" s="103"/>
      <c r="M54" s="103"/>
      <c r="N54" s="103"/>
    </row>
    <row r="55" spans="1:14" s="158" customFormat="1" ht="120">
      <c r="A55" s="104">
        <v>1</v>
      </c>
      <c r="B55" s="160" t="s">
        <v>209</v>
      </c>
      <c r="C55" s="161"/>
      <c r="D55" s="108" t="s">
        <v>96</v>
      </c>
      <c r="E55" s="162"/>
      <c r="F55" s="162"/>
      <c r="G55" s="162"/>
      <c r="H55" s="163" t="s">
        <v>210</v>
      </c>
      <c r="I55" s="104" t="s">
        <v>195</v>
      </c>
      <c r="J55" s="122"/>
      <c r="K55" s="162"/>
      <c r="L55" s="164" t="s">
        <v>211</v>
      </c>
      <c r="M55" s="162" t="s">
        <v>212</v>
      </c>
      <c r="N55" s="165" t="s">
        <v>213</v>
      </c>
    </row>
    <row r="56" spans="1:14" s="158" customFormat="1" ht="96">
      <c r="A56" s="104">
        <v>2</v>
      </c>
      <c r="B56" s="166" t="s">
        <v>214</v>
      </c>
      <c r="C56" s="167"/>
      <c r="D56" s="108" t="s">
        <v>96</v>
      </c>
      <c r="E56" s="162"/>
      <c r="F56" s="162"/>
      <c r="G56" s="162"/>
      <c r="H56" s="45" t="s">
        <v>215</v>
      </c>
      <c r="I56" s="104" t="s">
        <v>195</v>
      </c>
      <c r="J56" s="162"/>
      <c r="K56" s="162"/>
      <c r="L56" s="164" t="s">
        <v>216</v>
      </c>
      <c r="M56" s="162" t="s">
        <v>212</v>
      </c>
      <c r="N56" s="165" t="s">
        <v>213</v>
      </c>
    </row>
    <row r="57" spans="1:14" s="158" customFormat="1" ht="100.5" customHeight="1">
      <c r="A57" s="104">
        <v>3</v>
      </c>
      <c r="B57" s="105" t="s">
        <v>217</v>
      </c>
      <c r="C57" s="106"/>
      <c r="D57" s="108" t="s">
        <v>96</v>
      </c>
      <c r="E57" s="107"/>
      <c r="F57" s="107"/>
      <c r="G57" s="107"/>
      <c r="H57" s="109" t="s">
        <v>218</v>
      </c>
      <c r="I57" s="104" t="s">
        <v>195</v>
      </c>
      <c r="J57" s="104" t="s">
        <v>195</v>
      </c>
      <c r="K57" s="123"/>
      <c r="L57" s="164" t="s">
        <v>219</v>
      </c>
      <c r="M57" s="104">
        <v>50</v>
      </c>
      <c r="N57" s="165" t="s">
        <v>213</v>
      </c>
    </row>
    <row r="58" spans="1:14" s="158" customFormat="1" ht="144">
      <c r="A58" s="104">
        <v>4</v>
      </c>
      <c r="B58" s="166" t="s">
        <v>220</v>
      </c>
      <c r="C58" s="167"/>
      <c r="D58" s="162"/>
      <c r="E58" s="162"/>
      <c r="F58" s="168" t="s">
        <v>96</v>
      </c>
      <c r="G58" s="168" t="s">
        <v>96</v>
      </c>
      <c r="H58" s="169" t="s">
        <v>221</v>
      </c>
      <c r="I58" s="104" t="s">
        <v>195</v>
      </c>
      <c r="J58" s="104" t="s">
        <v>195</v>
      </c>
      <c r="K58" s="162"/>
      <c r="L58" s="164" t="s">
        <v>222</v>
      </c>
      <c r="M58" s="162">
        <v>1</v>
      </c>
      <c r="N58" s="165" t="s">
        <v>213</v>
      </c>
    </row>
    <row r="59" spans="1:14" s="158" customFormat="1" ht="216">
      <c r="A59" s="104">
        <v>5</v>
      </c>
      <c r="B59" s="166" t="s">
        <v>223</v>
      </c>
      <c r="C59" s="167"/>
      <c r="D59" s="162"/>
      <c r="E59" s="168" t="s">
        <v>96</v>
      </c>
      <c r="F59" s="162"/>
      <c r="G59" s="162"/>
      <c r="H59" s="125" t="s">
        <v>224</v>
      </c>
      <c r="I59" s="104" t="s">
        <v>195</v>
      </c>
      <c r="J59" s="104" t="s">
        <v>195</v>
      </c>
      <c r="K59" s="162"/>
      <c r="L59" s="164" t="s">
        <v>225</v>
      </c>
      <c r="M59" s="162">
        <v>21</v>
      </c>
      <c r="N59" s="165" t="s">
        <v>213</v>
      </c>
    </row>
    <row r="60" spans="1:14" s="158" customFormat="1" ht="96">
      <c r="A60" s="104">
        <v>6</v>
      </c>
      <c r="B60" s="116" t="s">
        <v>226</v>
      </c>
      <c r="C60" s="117"/>
      <c r="D60" s="170" t="s">
        <v>96</v>
      </c>
      <c r="E60" s="104"/>
      <c r="F60" s="104"/>
      <c r="G60" s="104"/>
      <c r="H60" s="171" t="s">
        <v>227</v>
      </c>
      <c r="I60" s="104" t="s">
        <v>195</v>
      </c>
      <c r="J60" s="104" t="s">
        <v>195</v>
      </c>
      <c r="K60" s="162"/>
      <c r="L60" s="114" t="s">
        <v>228</v>
      </c>
      <c r="M60" s="104">
        <v>80</v>
      </c>
      <c r="N60" s="125" t="s">
        <v>213</v>
      </c>
    </row>
    <row r="61" spans="1:14" s="70" customFormat="1" ht="27.75">
      <c r="A61" s="97" t="s">
        <v>229</v>
      </c>
      <c r="B61" s="98"/>
      <c r="C61" s="99"/>
      <c r="D61" s="100"/>
      <c r="E61" s="100"/>
      <c r="F61" s="100"/>
      <c r="G61" s="100"/>
      <c r="H61" s="99"/>
      <c r="I61" s="101"/>
      <c r="J61" s="101"/>
      <c r="K61" s="102"/>
      <c r="L61" s="103"/>
      <c r="M61" s="103"/>
      <c r="N61" s="103"/>
    </row>
    <row r="62" spans="1:14" s="70" customFormat="1" ht="120">
      <c r="A62" s="126">
        <v>1</v>
      </c>
      <c r="B62" s="105" t="s">
        <v>230</v>
      </c>
      <c r="C62" s="106"/>
      <c r="D62" s="108" t="s">
        <v>96</v>
      </c>
      <c r="E62" s="107"/>
      <c r="F62" s="107"/>
      <c r="G62" s="107"/>
      <c r="H62" s="109" t="s">
        <v>231</v>
      </c>
      <c r="I62" s="110" t="s">
        <v>232</v>
      </c>
      <c r="J62" s="172" t="s">
        <v>233</v>
      </c>
      <c r="K62" s="104" t="s">
        <v>234</v>
      </c>
      <c r="L62" s="114" t="s">
        <v>235</v>
      </c>
      <c r="M62" s="104" t="s">
        <v>236</v>
      </c>
      <c r="N62" s="112" t="s">
        <v>237</v>
      </c>
    </row>
    <row r="63" spans="1:14" s="70" customFormat="1" ht="72">
      <c r="A63" s="126">
        <v>2</v>
      </c>
      <c r="B63" s="105" t="s">
        <v>125</v>
      </c>
      <c r="C63" s="106"/>
      <c r="D63" s="108" t="s">
        <v>96</v>
      </c>
      <c r="E63" s="107"/>
      <c r="F63" s="107"/>
      <c r="G63" s="107"/>
      <c r="H63" s="109" t="s">
        <v>238</v>
      </c>
      <c r="I63" s="110" t="s">
        <v>239</v>
      </c>
      <c r="J63" s="110" t="s">
        <v>240</v>
      </c>
      <c r="K63" s="104" t="s">
        <v>20</v>
      </c>
      <c r="L63" s="114" t="s">
        <v>127</v>
      </c>
      <c r="M63" s="104" t="s">
        <v>241</v>
      </c>
      <c r="N63" s="112" t="s">
        <v>237</v>
      </c>
    </row>
    <row r="64" spans="1:14" s="70" customFormat="1" ht="90" customHeight="1">
      <c r="A64" s="104">
        <v>3</v>
      </c>
      <c r="B64" s="105" t="s">
        <v>242</v>
      </c>
      <c r="C64" s="106"/>
      <c r="D64" s="108" t="s">
        <v>96</v>
      </c>
      <c r="E64" s="107"/>
      <c r="F64" s="107"/>
      <c r="G64" s="108" t="s">
        <v>96</v>
      </c>
      <c r="H64" s="109" t="s">
        <v>243</v>
      </c>
      <c r="I64" s="110" t="s">
        <v>20</v>
      </c>
      <c r="J64" s="110" t="s">
        <v>20</v>
      </c>
      <c r="K64" s="104" t="s">
        <v>244</v>
      </c>
      <c r="L64" s="111" t="s">
        <v>245</v>
      </c>
      <c r="M64" s="104" t="s">
        <v>246</v>
      </c>
      <c r="N64" s="112" t="s">
        <v>237</v>
      </c>
    </row>
    <row r="65" spans="1:14" s="70" customFormat="1" ht="72">
      <c r="A65" s="104">
        <v>4</v>
      </c>
      <c r="B65" s="105" t="s">
        <v>247</v>
      </c>
      <c r="C65" s="106"/>
      <c r="D65" s="108" t="s">
        <v>96</v>
      </c>
      <c r="E65" s="107"/>
      <c r="F65" s="107"/>
      <c r="G65" s="108" t="s">
        <v>96</v>
      </c>
      <c r="H65" s="109" t="s">
        <v>248</v>
      </c>
      <c r="I65" s="110" t="s">
        <v>20</v>
      </c>
      <c r="J65" s="110" t="s">
        <v>20</v>
      </c>
      <c r="K65" s="104" t="s">
        <v>233</v>
      </c>
      <c r="L65" s="111" t="s">
        <v>249</v>
      </c>
      <c r="M65" s="104" t="s">
        <v>250</v>
      </c>
      <c r="N65" s="112" t="s">
        <v>237</v>
      </c>
    </row>
    <row r="66" spans="1:14" s="70" customFormat="1" ht="72">
      <c r="A66" s="104">
        <v>5</v>
      </c>
      <c r="B66" s="116" t="s">
        <v>251</v>
      </c>
      <c r="C66" s="117"/>
      <c r="D66" s="108" t="s">
        <v>96</v>
      </c>
      <c r="E66" s="107"/>
      <c r="F66" s="107"/>
      <c r="G66" s="108" t="s">
        <v>96</v>
      </c>
      <c r="H66" s="109" t="s">
        <v>252</v>
      </c>
      <c r="I66" s="110" t="s">
        <v>240</v>
      </c>
      <c r="J66" s="110" t="s">
        <v>253</v>
      </c>
      <c r="K66" s="104" t="s">
        <v>254</v>
      </c>
      <c r="L66" s="111" t="s">
        <v>255</v>
      </c>
      <c r="M66" s="104" t="s">
        <v>256</v>
      </c>
      <c r="N66" s="104" t="s">
        <v>4</v>
      </c>
    </row>
    <row r="67" spans="1:14" s="70" customFormat="1" ht="96">
      <c r="A67" s="104">
        <v>6</v>
      </c>
      <c r="B67" s="105" t="s">
        <v>257</v>
      </c>
      <c r="C67" s="106"/>
      <c r="D67" s="110" t="s">
        <v>258</v>
      </c>
      <c r="E67" s="107"/>
      <c r="F67" s="107"/>
      <c r="G67" s="107"/>
      <c r="H67" s="109" t="s">
        <v>259</v>
      </c>
      <c r="I67" s="107"/>
      <c r="J67" s="107"/>
      <c r="K67" s="104" t="s">
        <v>260</v>
      </c>
      <c r="L67" s="111" t="s">
        <v>261</v>
      </c>
      <c r="M67" s="115" t="s">
        <v>260</v>
      </c>
      <c r="N67" s="104" t="s">
        <v>4</v>
      </c>
    </row>
    <row r="68" spans="1:14" s="70" customFormat="1" ht="50.25" customHeight="1">
      <c r="A68" s="104">
        <v>7</v>
      </c>
      <c r="B68" s="105" t="s">
        <v>262</v>
      </c>
      <c r="C68" s="106"/>
      <c r="D68" s="107"/>
      <c r="E68" s="107"/>
      <c r="F68" s="107"/>
      <c r="G68" s="108" t="s">
        <v>96</v>
      </c>
      <c r="H68" s="109" t="s">
        <v>263</v>
      </c>
      <c r="I68" s="107"/>
      <c r="J68" s="107"/>
      <c r="K68" s="104" t="s">
        <v>264</v>
      </c>
      <c r="L68" s="111" t="s">
        <v>265</v>
      </c>
      <c r="M68" s="104" t="s">
        <v>264</v>
      </c>
      <c r="N68" s="104" t="s">
        <v>4</v>
      </c>
    </row>
    <row r="69" spans="1:14" s="70" customFormat="1" ht="72">
      <c r="A69" s="104">
        <v>8</v>
      </c>
      <c r="B69" s="105" t="s">
        <v>266</v>
      </c>
      <c r="C69" s="106"/>
      <c r="D69" s="108" t="s">
        <v>96</v>
      </c>
      <c r="E69" s="107"/>
      <c r="F69" s="107"/>
      <c r="G69" s="108" t="s">
        <v>96</v>
      </c>
      <c r="H69" s="109" t="s">
        <v>267</v>
      </c>
      <c r="I69" s="110" t="s">
        <v>20</v>
      </c>
      <c r="J69" s="110" t="s">
        <v>20</v>
      </c>
      <c r="K69" s="110" t="s">
        <v>20</v>
      </c>
      <c r="L69" s="111" t="s">
        <v>268</v>
      </c>
      <c r="M69" s="126" t="s">
        <v>20</v>
      </c>
      <c r="N69" s="104" t="s">
        <v>4</v>
      </c>
    </row>
    <row r="70" spans="1:14" s="70" customFormat="1" ht="72">
      <c r="A70" s="104">
        <v>9</v>
      </c>
      <c r="B70" s="105" t="s">
        <v>269</v>
      </c>
      <c r="C70" s="106"/>
      <c r="D70" s="108" t="s">
        <v>96</v>
      </c>
      <c r="E70" s="107"/>
      <c r="F70" s="107"/>
      <c r="G70" s="108" t="s">
        <v>96</v>
      </c>
      <c r="H70" s="109" t="s">
        <v>270</v>
      </c>
      <c r="I70" s="110" t="s">
        <v>20</v>
      </c>
      <c r="J70" s="110" t="s">
        <v>20</v>
      </c>
      <c r="K70" s="110" t="s">
        <v>20</v>
      </c>
      <c r="L70" s="111" t="s">
        <v>268</v>
      </c>
      <c r="M70" s="126" t="s">
        <v>20</v>
      </c>
      <c r="N70" s="104" t="s">
        <v>4</v>
      </c>
    </row>
    <row r="71" spans="1:14" s="70" customFormat="1" ht="72">
      <c r="A71" s="104">
        <v>10</v>
      </c>
      <c r="B71" s="105" t="s">
        <v>271</v>
      </c>
      <c r="C71" s="106"/>
      <c r="D71" s="108" t="s">
        <v>96</v>
      </c>
      <c r="E71" s="107"/>
      <c r="F71" s="107"/>
      <c r="G71" s="108" t="s">
        <v>96</v>
      </c>
      <c r="H71" s="109" t="s">
        <v>272</v>
      </c>
      <c r="I71" s="110" t="s">
        <v>20</v>
      </c>
      <c r="J71" s="110" t="s">
        <v>20</v>
      </c>
      <c r="K71" s="110" t="s">
        <v>20</v>
      </c>
      <c r="L71" s="111" t="s">
        <v>268</v>
      </c>
      <c r="M71" s="126" t="s">
        <v>20</v>
      </c>
      <c r="N71" s="104" t="s">
        <v>4</v>
      </c>
    </row>
    <row r="72" spans="1:14" s="70" customFormat="1" ht="48">
      <c r="A72" s="104">
        <v>11</v>
      </c>
      <c r="B72" s="105" t="s">
        <v>273</v>
      </c>
      <c r="C72" s="106"/>
      <c r="D72" s="108" t="s">
        <v>96</v>
      </c>
      <c r="E72" s="107"/>
      <c r="F72" s="107"/>
      <c r="G72" s="107"/>
      <c r="H72" s="109" t="s">
        <v>274</v>
      </c>
      <c r="I72" s="110" t="s">
        <v>275</v>
      </c>
      <c r="J72" s="107"/>
      <c r="K72" s="123"/>
      <c r="L72" s="111" t="s">
        <v>276</v>
      </c>
      <c r="M72" s="104" t="s">
        <v>277</v>
      </c>
      <c r="N72" s="104" t="s">
        <v>4</v>
      </c>
    </row>
    <row r="73" spans="1:14" s="70" customFormat="1">
      <c r="A73" s="173"/>
    </row>
    <row r="74" spans="1:14" s="70" customFormat="1">
      <c r="A74" s="173"/>
      <c r="I74" s="174" t="s">
        <v>278</v>
      </c>
    </row>
    <row r="75" spans="1:14" s="70" customFormat="1">
      <c r="A75" s="173"/>
    </row>
    <row r="76" spans="1:14" s="70" customFormat="1">
      <c r="A76" s="173"/>
    </row>
    <row r="77" spans="1:14" s="70" customFormat="1">
      <c r="A77" s="173"/>
    </row>
    <row r="78" spans="1:14" s="70" customFormat="1">
      <c r="A78" s="173"/>
    </row>
    <row r="79" spans="1:14" s="70" customFormat="1">
      <c r="A79" s="173"/>
    </row>
    <row r="80" spans="1:14" s="70" customFormat="1">
      <c r="A80" s="173"/>
    </row>
    <row r="81" spans="1:1" s="70" customFormat="1">
      <c r="A81" s="173"/>
    </row>
    <row r="82" spans="1:1" s="70" customFormat="1">
      <c r="A82" s="173"/>
    </row>
    <row r="83" spans="1:1" s="70" customFormat="1">
      <c r="A83" s="173"/>
    </row>
    <row r="84" spans="1:1" s="70" customFormat="1">
      <c r="A84" s="173"/>
    </row>
    <row r="85" spans="1:1" s="70" customFormat="1">
      <c r="A85" s="173"/>
    </row>
    <row r="86" spans="1:1" s="70" customFormat="1">
      <c r="A86" s="173"/>
    </row>
    <row r="87" spans="1:1" s="70" customFormat="1">
      <c r="A87" s="173"/>
    </row>
    <row r="88" spans="1:1" s="70" customFormat="1">
      <c r="A88" s="173"/>
    </row>
    <row r="89" spans="1:1" s="70" customFormat="1">
      <c r="A89" s="173"/>
    </row>
    <row r="90" spans="1:1" s="70" customFormat="1">
      <c r="A90" s="173"/>
    </row>
    <row r="91" spans="1:1" s="70" customFormat="1">
      <c r="A91" s="173"/>
    </row>
    <row r="92" spans="1:1" s="70" customFormat="1">
      <c r="A92" s="173"/>
    </row>
    <row r="93" spans="1:1" s="70" customFormat="1">
      <c r="A93" s="173"/>
    </row>
    <row r="94" spans="1:1" s="70" customFormat="1">
      <c r="A94" s="173"/>
    </row>
    <row r="95" spans="1:1" s="70" customFormat="1">
      <c r="A95" s="173"/>
    </row>
    <row r="96" spans="1:1" s="70" customFormat="1">
      <c r="A96" s="173"/>
    </row>
    <row r="97" spans="1:1" s="70" customFormat="1">
      <c r="A97" s="173"/>
    </row>
    <row r="98" spans="1:1" s="70" customFormat="1">
      <c r="A98" s="173"/>
    </row>
    <row r="99" spans="1:1" s="70" customFormat="1">
      <c r="A99" s="173"/>
    </row>
    <row r="100" spans="1:1" s="70" customFormat="1">
      <c r="A100" s="173"/>
    </row>
    <row r="101" spans="1:1" s="70" customFormat="1">
      <c r="A101" s="173"/>
    </row>
    <row r="102" spans="1:1" s="70" customFormat="1">
      <c r="A102" s="173"/>
    </row>
    <row r="103" spans="1:1" s="70" customFormat="1">
      <c r="A103" s="173"/>
    </row>
    <row r="104" spans="1:1" s="70" customFormat="1">
      <c r="A104" s="173"/>
    </row>
    <row r="105" spans="1:1" s="70" customFormat="1">
      <c r="A105" s="173"/>
    </row>
    <row r="106" spans="1:1" s="70" customFormat="1">
      <c r="A106" s="173"/>
    </row>
    <row r="107" spans="1:1" s="70" customFormat="1">
      <c r="A107" s="173"/>
    </row>
    <row r="108" spans="1:1" s="70" customFormat="1">
      <c r="A108" s="173"/>
    </row>
    <row r="109" spans="1:1" s="70" customFormat="1">
      <c r="A109" s="173"/>
    </row>
    <row r="110" spans="1:1" s="70" customFormat="1">
      <c r="A110" s="173"/>
    </row>
    <row r="111" spans="1:1" s="70" customFormat="1">
      <c r="A111" s="173"/>
    </row>
    <row r="112" spans="1:1" s="70" customFormat="1">
      <c r="A112" s="173"/>
    </row>
    <row r="113" spans="1:1" s="70" customFormat="1">
      <c r="A113" s="173"/>
    </row>
    <row r="114" spans="1:1" s="70" customFormat="1">
      <c r="A114" s="173"/>
    </row>
    <row r="115" spans="1:1" s="70" customFormat="1">
      <c r="A115" s="173"/>
    </row>
    <row r="116" spans="1:1" s="70" customFormat="1">
      <c r="A116" s="173"/>
    </row>
    <row r="117" spans="1:1" s="70" customFormat="1">
      <c r="A117" s="173"/>
    </row>
    <row r="118" spans="1:1" s="70" customFormat="1">
      <c r="A118" s="173"/>
    </row>
    <row r="119" spans="1:1" s="70" customFormat="1">
      <c r="A119" s="173"/>
    </row>
    <row r="120" spans="1:1" s="70" customFormat="1">
      <c r="A120" s="173"/>
    </row>
    <row r="121" spans="1:1" s="70" customFormat="1">
      <c r="A121" s="173"/>
    </row>
    <row r="122" spans="1:1" s="70" customFormat="1">
      <c r="A122" s="173"/>
    </row>
    <row r="123" spans="1:1" s="70" customFormat="1">
      <c r="A123" s="173"/>
    </row>
    <row r="124" spans="1:1" s="70" customFormat="1">
      <c r="A124" s="173"/>
    </row>
    <row r="125" spans="1:1" s="70" customFormat="1">
      <c r="A125" s="173"/>
    </row>
    <row r="126" spans="1:1" s="70" customFormat="1">
      <c r="A126" s="173"/>
    </row>
    <row r="127" spans="1:1" s="70" customFormat="1">
      <c r="A127" s="173"/>
    </row>
    <row r="128" spans="1:1" s="70" customFormat="1">
      <c r="A128" s="173"/>
    </row>
    <row r="129" spans="1:1" s="70" customFormat="1">
      <c r="A129" s="173"/>
    </row>
    <row r="130" spans="1:1" s="70" customFormat="1">
      <c r="A130" s="173"/>
    </row>
    <row r="131" spans="1:1" s="70" customFormat="1">
      <c r="A131" s="173"/>
    </row>
    <row r="132" spans="1:1" s="70" customFormat="1">
      <c r="A132" s="173"/>
    </row>
    <row r="133" spans="1:1" s="70" customFormat="1">
      <c r="A133" s="173"/>
    </row>
    <row r="134" spans="1:1" s="70" customFormat="1">
      <c r="A134" s="173"/>
    </row>
    <row r="135" spans="1:1" s="70" customFormat="1">
      <c r="A135" s="173"/>
    </row>
    <row r="136" spans="1:1" s="70" customFormat="1">
      <c r="A136" s="173"/>
    </row>
    <row r="137" spans="1:1" s="70" customFormat="1">
      <c r="A137" s="173"/>
    </row>
    <row r="138" spans="1:1" s="70" customFormat="1">
      <c r="A138" s="173"/>
    </row>
    <row r="139" spans="1:1" s="70" customFormat="1">
      <c r="A139" s="173"/>
    </row>
    <row r="140" spans="1:1" s="70" customFormat="1">
      <c r="A140" s="173"/>
    </row>
    <row r="141" spans="1:1" s="70" customFormat="1">
      <c r="A141" s="173"/>
    </row>
    <row r="142" spans="1:1" s="70" customFormat="1">
      <c r="A142" s="173"/>
    </row>
    <row r="143" spans="1:1" s="70" customFormat="1">
      <c r="A143" s="173"/>
    </row>
    <row r="144" spans="1:1" s="70" customFormat="1">
      <c r="A144" s="173"/>
    </row>
    <row r="145" spans="1:1" s="70" customFormat="1">
      <c r="A145" s="173"/>
    </row>
    <row r="146" spans="1:1" s="70" customFormat="1">
      <c r="A146" s="173"/>
    </row>
    <row r="147" spans="1:1" s="70" customFormat="1">
      <c r="A147" s="173"/>
    </row>
    <row r="148" spans="1:1" s="70" customFormat="1">
      <c r="A148" s="173"/>
    </row>
    <row r="149" spans="1:1" s="70" customFormat="1">
      <c r="A149" s="173"/>
    </row>
    <row r="150" spans="1:1" s="70" customFormat="1">
      <c r="A150" s="173"/>
    </row>
    <row r="151" spans="1:1" s="70" customFormat="1">
      <c r="A151" s="173"/>
    </row>
    <row r="152" spans="1:1" s="70" customFormat="1">
      <c r="A152" s="173"/>
    </row>
    <row r="153" spans="1:1" s="70" customFormat="1">
      <c r="A153" s="173"/>
    </row>
    <row r="154" spans="1:1" s="70" customFormat="1">
      <c r="A154" s="173"/>
    </row>
    <row r="155" spans="1:1" s="70" customFormat="1">
      <c r="A155" s="173"/>
    </row>
    <row r="156" spans="1:1" s="70" customFormat="1">
      <c r="A156" s="173"/>
    </row>
    <row r="157" spans="1:1" s="70" customFormat="1">
      <c r="A157" s="173"/>
    </row>
    <row r="158" spans="1:1" s="70" customFormat="1">
      <c r="A158" s="173"/>
    </row>
    <row r="159" spans="1:1" s="70" customFormat="1">
      <c r="A159" s="173"/>
    </row>
    <row r="160" spans="1:1" s="70" customFormat="1">
      <c r="A160" s="173"/>
    </row>
    <row r="161" spans="1:1" s="70" customFormat="1">
      <c r="A161" s="173"/>
    </row>
    <row r="162" spans="1:1" s="70" customFormat="1">
      <c r="A162" s="173"/>
    </row>
    <row r="163" spans="1:1" s="70" customFormat="1">
      <c r="A163" s="173"/>
    </row>
    <row r="164" spans="1:1" s="70" customFormat="1">
      <c r="A164" s="173"/>
    </row>
    <row r="165" spans="1:1" s="70" customFormat="1">
      <c r="A165" s="173"/>
    </row>
    <row r="166" spans="1:1" s="70" customFormat="1">
      <c r="A166" s="173"/>
    </row>
    <row r="167" spans="1:1" s="70" customFormat="1">
      <c r="A167" s="173"/>
    </row>
    <row r="168" spans="1:1" s="70" customFormat="1">
      <c r="A168" s="173"/>
    </row>
    <row r="169" spans="1:1" s="70" customFormat="1">
      <c r="A169" s="173"/>
    </row>
    <row r="170" spans="1:1" s="70" customFormat="1">
      <c r="A170" s="173"/>
    </row>
    <row r="171" spans="1:1" s="70" customFormat="1">
      <c r="A171" s="173"/>
    </row>
    <row r="172" spans="1:1" s="70" customFormat="1">
      <c r="A172" s="173"/>
    </row>
    <row r="173" spans="1:1" s="70" customFormat="1">
      <c r="A173" s="173"/>
    </row>
    <row r="174" spans="1:1" s="70" customFormat="1">
      <c r="A174" s="173"/>
    </row>
    <row r="175" spans="1:1" s="70" customFormat="1">
      <c r="A175" s="173"/>
    </row>
    <row r="176" spans="1:1" s="70" customFormat="1">
      <c r="A176" s="173"/>
    </row>
    <row r="177" spans="1:1" s="70" customFormat="1">
      <c r="A177" s="173"/>
    </row>
    <row r="178" spans="1:1" s="70" customFormat="1">
      <c r="A178" s="173"/>
    </row>
    <row r="179" spans="1:1" s="70" customFormat="1">
      <c r="A179" s="173"/>
    </row>
    <row r="180" spans="1:1" s="70" customFormat="1">
      <c r="A180" s="173"/>
    </row>
    <row r="181" spans="1:1" s="70" customFormat="1">
      <c r="A181" s="173"/>
    </row>
    <row r="182" spans="1:1" s="70" customFormat="1">
      <c r="A182" s="173"/>
    </row>
    <row r="183" spans="1:1" s="70" customFormat="1">
      <c r="A183" s="173"/>
    </row>
    <row r="184" spans="1:1" s="70" customFormat="1">
      <c r="A184" s="173"/>
    </row>
    <row r="185" spans="1:1" s="70" customFormat="1">
      <c r="A185" s="173"/>
    </row>
    <row r="186" spans="1:1" s="70" customFormat="1">
      <c r="A186" s="173"/>
    </row>
    <row r="187" spans="1:1" s="70" customFormat="1">
      <c r="A187" s="173"/>
    </row>
    <row r="188" spans="1:1" s="70" customFormat="1">
      <c r="A188" s="173"/>
    </row>
    <row r="189" spans="1:1" s="70" customFormat="1">
      <c r="A189" s="173"/>
    </row>
    <row r="190" spans="1:1" s="70" customFormat="1">
      <c r="A190" s="173"/>
    </row>
    <row r="191" spans="1:1" s="70" customFormat="1">
      <c r="A191" s="173"/>
    </row>
    <row r="192" spans="1:1" s="70" customFormat="1">
      <c r="A192" s="173"/>
    </row>
    <row r="193" spans="1:1" s="70" customFormat="1">
      <c r="A193" s="173"/>
    </row>
    <row r="194" spans="1:1" s="70" customFormat="1">
      <c r="A194" s="173"/>
    </row>
    <row r="195" spans="1:1" s="70" customFormat="1">
      <c r="A195" s="173"/>
    </row>
    <row r="196" spans="1:1" s="70" customFormat="1">
      <c r="A196" s="173"/>
    </row>
    <row r="197" spans="1:1" s="70" customFormat="1">
      <c r="A197" s="173"/>
    </row>
    <row r="198" spans="1:1" s="70" customFormat="1">
      <c r="A198" s="173"/>
    </row>
    <row r="199" spans="1:1" s="70" customFormat="1">
      <c r="A199" s="173"/>
    </row>
    <row r="200" spans="1:1" s="70" customFormat="1">
      <c r="A200" s="173"/>
    </row>
    <row r="201" spans="1:1" s="70" customFormat="1">
      <c r="A201" s="173"/>
    </row>
    <row r="202" spans="1:1" s="70" customFormat="1">
      <c r="A202" s="173"/>
    </row>
    <row r="203" spans="1:1" s="70" customFormat="1">
      <c r="A203" s="173"/>
    </row>
    <row r="204" spans="1:1" s="70" customFormat="1">
      <c r="A204" s="173"/>
    </row>
    <row r="205" spans="1:1" s="70" customFormat="1">
      <c r="A205" s="173"/>
    </row>
    <row r="206" spans="1:1" s="70" customFormat="1">
      <c r="A206" s="173"/>
    </row>
    <row r="207" spans="1:1" s="70" customFormat="1">
      <c r="A207" s="173"/>
    </row>
    <row r="208" spans="1:1" s="70" customFormat="1">
      <c r="A208" s="173"/>
    </row>
    <row r="209" spans="1:1" s="70" customFormat="1">
      <c r="A209" s="173"/>
    </row>
    <row r="210" spans="1:1" s="70" customFormat="1">
      <c r="A210" s="173"/>
    </row>
    <row r="211" spans="1:1" s="70" customFormat="1">
      <c r="A211" s="173"/>
    </row>
    <row r="212" spans="1:1" s="70" customFormat="1">
      <c r="A212" s="173"/>
    </row>
    <row r="213" spans="1:1" s="70" customFormat="1">
      <c r="A213" s="173"/>
    </row>
    <row r="214" spans="1:1" s="70" customFormat="1">
      <c r="A214" s="173"/>
    </row>
    <row r="215" spans="1:1" s="70" customFormat="1">
      <c r="A215" s="173"/>
    </row>
    <row r="216" spans="1:1" s="70" customFormat="1">
      <c r="A216" s="173"/>
    </row>
    <row r="217" spans="1:1" s="70" customFormat="1">
      <c r="A217" s="173"/>
    </row>
    <row r="218" spans="1:1" s="70" customFormat="1">
      <c r="A218" s="173"/>
    </row>
    <row r="219" spans="1:1" s="70" customFormat="1">
      <c r="A219" s="173"/>
    </row>
    <row r="220" spans="1:1" s="70" customFormat="1">
      <c r="A220" s="173"/>
    </row>
    <row r="221" spans="1:1" s="70" customFormat="1">
      <c r="A221" s="173"/>
    </row>
    <row r="222" spans="1:1" s="70" customFormat="1">
      <c r="A222" s="173"/>
    </row>
    <row r="223" spans="1:1" s="70" customFormat="1">
      <c r="A223" s="173"/>
    </row>
    <row r="224" spans="1:1" s="70" customFormat="1">
      <c r="A224" s="173"/>
    </row>
    <row r="225" spans="1:1" s="70" customFormat="1">
      <c r="A225" s="173"/>
    </row>
    <row r="226" spans="1:1" s="70" customFormat="1">
      <c r="A226" s="173"/>
    </row>
    <row r="227" spans="1:1" s="70" customFormat="1">
      <c r="A227" s="173"/>
    </row>
    <row r="228" spans="1:1" s="70" customFormat="1">
      <c r="A228" s="173"/>
    </row>
    <row r="229" spans="1:1" s="70" customFormat="1">
      <c r="A229" s="173"/>
    </row>
    <row r="230" spans="1:1" s="70" customFormat="1">
      <c r="A230" s="173"/>
    </row>
    <row r="231" spans="1:1" s="70" customFormat="1">
      <c r="A231" s="173"/>
    </row>
    <row r="232" spans="1:1" s="70" customFormat="1">
      <c r="A232" s="173"/>
    </row>
    <row r="233" spans="1:1" s="70" customFormat="1">
      <c r="A233" s="173"/>
    </row>
    <row r="234" spans="1:1" s="70" customFormat="1">
      <c r="A234" s="173"/>
    </row>
    <row r="235" spans="1:1" s="70" customFormat="1">
      <c r="A235" s="173"/>
    </row>
    <row r="236" spans="1:1" s="70" customFormat="1">
      <c r="A236" s="173"/>
    </row>
    <row r="237" spans="1:1" s="70" customFormat="1">
      <c r="A237" s="173"/>
    </row>
    <row r="238" spans="1:1" s="70" customFormat="1">
      <c r="A238" s="173"/>
    </row>
    <row r="239" spans="1:1" s="70" customFormat="1">
      <c r="A239" s="173"/>
    </row>
    <row r="240" spans="1:1" s="70" customFormat="1">
      <c r="A240" s="173"/>
    </row>
    <row r="241" spans="1:1" s="70" customFormat="1">
      <c r="A241" s="173"/>
    </row>
    <row r="242" spans="1:1" s="70" customFormat="1">
      <c r="A242" s="173"/>
    </row>
    <row r="243" spans="1:1" s="70" customFormat="1">
      <c r="A243" s="173"/>
    </row>
    <row r="244" spans="1:1" s="70" customFormat="1">
      <c r="A244" s="173"/>
    </row>
    <row r="245" spans="1:1" s="70" customFormat="1">
      <c r="A245" s="173"/>
    </row>
    <row r="246" spans="1:1" s="70" customFormat="1">
      <c r="A246" s="173"/>
    </row>
    <row r="247" spans="1:1" s="70" customFormat="1">
      <c r="A247" s="173"/>
    </row>
    <row r="248" spans="1:1" s="70" customFormat="1">
      <c r="A248" s="173"/>
    </row>
    <row r="249" spans="1:1" s="70" customFormat="1">
      <c r="A249" s="173"/>
    </row>
    <row r="250" spans="1:1" s="70" customFormat="1">
      <c r="A250" s="173"/>
    </row>
    <row r="251" spans="1:1" s="70" customFormat="1">
      <c r="A251" s="173"/>
    </row>
    <row r="252" spans="1:1" s="70" customFormat="1">
      <c r="A252" s="173"/>
    </row>
    <row r="253" spans="1:1" s="70" customFormat="1">
      <c r="A253" s="173"/>
    </row>
    <row r="254" spans="1:1" s="70" customFormat="1">
      <c r="A254" s="173"/>
    </row>
    <row r="255" spans="1:1" s="70" customFormat="1">
      <c r="A255" s="173"/>
    </row>
    <row r="256" spans="1:1" s="70" customFormat="1">
      <c r="A256" s="173"/>
    </row>
    <row r="257" spans="1:1" s="70" customFormat="1">
      <c r="A257" s="173"/>
    </row>
    <row r="258" spans="1:1" s="70" customFormat="1">
      <c r="A258" s="173"/>
    </row>
    <row r="259" spans="1:1" s="70" customFormat="1">
      <c r="A259" s="173"/>
    </row>
  </sheetData>
  <mergeCells count="57"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0:C60"/>
    <mergeCell ref="B46:C46"/>
    <mergeCell ref="B47:C47"/>
    <mergeCell ref="B49:C49"/>
    <mergeCell ref="B50:C50"/>
    <mergeCell ref="B52:C52"/>
    <mergeCell ref="B53:C53"/>
    <mergeCell ref="B37:C37"/>
    <mergeCell ref="B38:C38"/>
    <mergeCell ref="B39:C39"/>
    <mergeCell ref="B40:C40"/>
    <mergeCell ref="B41:C41"/>
    <mergeCell ref="B45:C45"/>
    <mergeCell ref="B22:C22"/>
    <mergeCell ref="B26:C26"/>
    <mergeCell ref="B27:C27"/>
    <mergeCell ref="B28:C28"/>
    <mergeCell ref="I28:K28"/>
    <mergeCell ref="B36:C36"/>
    <mergeCell ref="B14:C14"/>
    <mergeCell ref="B16:C16"/>
    <mergeCell ref="B17:C17"/>
    <mergeCell ref="B18:C18"/>
    <mergeCell ref="B20:C20"/>
    <mergeCell ref="B21:C21"/>
    <mergeCell ref="N4:N5"/>
    <mergeCell ref="B7:C7"/>
    <mergeCell ref="B8:C8"/>
    <mergeCell ref="B10:C10"/>
    <mergeCell ref="B11:C11"/>
    <mergeCell ref="B13:C13"/>
    <mergeCell ref="I13:K13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2022-05-19T08:55:39Z</dcterms:created>
  <dcterms:modified xsi:type="dcterms:W3CDTF">2022-05-19T08:55:47Z</dcterms:modified>
</cp:coreProperties>
</file>