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F7" i="1"/>
  <c r="G7" i="1" s="1"/>
  <c r="H7" i="1" s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<sst xmlns="http://schemas.openxmlformats.org/spreadsheetml/2006/main" count="138" uniqueCount="87">
  <si>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</si>
  <si>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</si>
  <si>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</si>
  <si>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</si>
  <si>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</si>
  <si>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6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</si>
  <si>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</si>
  <si>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</si>
  <si>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</si>
  <si>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</si>
  <si>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</si>
  <si>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</si>
  <si>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</si>
  <si>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</si>
  <si>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</si>
  <si>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</si>
  <si>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</si>
  <si>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</si>
  <si>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</si>
  <si>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</si>
  <si>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</si>
  <si>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N/A</t>
  </si>
  <si>
    <t>-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</si>
  <si>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</si>
  <si>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</si>
  <si>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</si>
  <si>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</si>
  <si>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</si>
  <si>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</si>
  <si>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</si>
  <si>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มี 2 ผลิตภัณ์ คือ สเปรย์ตะไตร้หอมกันยุง และ ขนมพลาตาโน่ ไรซ์เบอร์รี่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</si>
  <si>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</si>
  <si>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</si>
  <si>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</si>
  <si>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</si>
  <si>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</si>
  <si>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ไม่พบหลักฐานการดำเนินการตามแนวทาง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</si>
  <si>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</si>
  <si>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</si>
  <si>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</si>
  <si>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</si>
  <si>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</si>
  <si>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</si>
  <si>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</si>
  <si>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</si>
  <si>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</si>
  <si>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</si>
  <si>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</si>
  <si>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</si>
  <si>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t>โครงการยกระดับคุณภาพผลิตภัณฑ์ชุมชนท้องถิ่น</t>
  </si>
  <si>
    <t>บ้านบางจะเกร็ง 83/9 หมู่ 2 ตำบลบางจะเกร็ง อำเภอเมืองสมุทรสงคราม จังหวัดสมุทรสงคราม 75000</t>
  </si>
  <si>
    <t>1. ชุมชนตั้งอยู่ในพื้นที่ชุมชนเมืองจึงเกิดการอยู่กันแบบแยกกัน ไม่มีกิจกรรมที่ทำร่วมกันได้ 
2. ไม่มีผลิตภัณฑ์ที่เป็นจุดเด่นของชุมชน</t>
  </si>
  <si>
    <t>สบู่เหลวจากสารสกัดใบชะคราม</t>
  </si>
  <si>
    <t>ไม่มี</t>
  </si>
  <si>
    <t>อยู่ระหว่างดำเนินการ</t>
  </si>
  <si>
    <t>สบู่เหลวใช้สำหรับทำความสะอาดร่างกาย เหมาะสำหรับผิวบอบบาง แพ้ง่าย ช่วยบำรุงผิวและแก้ปัญาโรคผิวหนัง</t>
  </si>
  <si>
    <t>เลขจดแจ้งการผลิตเครื่องสำอาง</t>
  </si>
  <si>
    <t>กลุ่มแม่บ้านสวนหลวง 6 หมู่ 5 ตำบลสวนหลวง อำเภออัมพวา จังหวัดสมุทรสงคราม</t>
  </si>
  <si>
    <t xml:space="preserve">1. เพิ่มมูลค่าของดอกเกลือ และเปลือกส้มโอ นำมาสร้างผลิตภัณฑ์เกลือขัดผิว พัฒนาต่อยอดเป็นสินค้าชุมชน และเป็นสินค้าโอทอปของชุมชนต่อไป
2. สร้างบรรจุภัณฑ์ที่มีความทันสมัย และใช้วัสดุดิบในท้องถิ่น เช่น ใบตองแห้ง มาใช้ประกอบเพื่อเป็นการสร้างมูลค่าเพิ่ม
</t>
  </si>
  <si>
    <t>สครับเปลือกส้มโอผสมดอกเกลือ</t>
  </si>
  <si>
    <t>ผลิตภัณฑ์ทำความสะอาดผิว ใช้สำหรับขัดผิวผลัดเซลล์ผิวเก่าและกระตู้การสร้างเซลล์ผิวใหม่ ทำให้ผิวดูกระจ่างใส</t>
  </si>
  <si>
    <t>ศูนย์การเรียนรู้ วิจัยและบริการวิชาการเพื่ออนุรักษ์วิถีชีวิตชุมชนตลาดน้ำบางน้อย 111/1 ม.8 ต.กระดังงา อ.บางคนที จ.สมุทรสงคราม 75120</t>
  </si>
  <si>
    <t xml:space="preserve">1. พัฒนารูปแบบตราสินค้าที่ทุกคนจำได้ รูปแบบบรรจุภัณฑ์ที่ตอบสนองต่อลูกค้า
2. ช่องทางการพาณิชย์อิเล็กทรอนิกส์
</t>
  </si>
  <si>
    <t>สเปรย์ตะไคร้หอมกันยุง</t>
  </si>
  <si>
    <t xml:space="preserve">ผลิตภัณฑ์กันยุงที่ผลิตมาจากสารสกัดตะไคร้หอม โดยมีการออกแบบบรรจุภัณฑ์และตราสินค้าใหม่ให้ดูทันสมัย </t>
  </si>
  <si>
    <t>ดารณีวุ้นมะพร้าว 3 หมู่ 1 ท้ายหาด, อำเภอเมืองสมุทรสงคราม, สมุทรสงคราม 75000</t>
  </si>
  <si>
    <t>การเพิ่มมูลค่าเศษวุ้นมะพร้าวที่ได้จากกระบวนการผลิตวุ้นมะพร้าว</t>
  </si>
  <si>
    <t>Hot Cold Pack</t>
  </si>
  <si>
    <t>เจลประคบบรรเทาอาการบวด โดยผลิตมาจากเศษวุ้นมะพร้าวที่เหลือทิ้ง</t>
  </si>
  <si>
    <t>มผช.</t>
  </si>
  <si>
    <t>ชมรมผู้สูงอายุขนมไทย ตำบลวัดประดู่ อำเภออัมพวา จังหวัดสมุทรสงคราม</t>
  </si>
  <si>
    <t>การพัฒนาขนมแบบใหม่ พร้อมทั้งพัฒนาโลโก้และบรรจุภัณฑ์</t>
  </si>
  <si>
    <t>ขนมพลาตาโน่ ไรซ์เบอร์รี่</t>
  </si>
  <si>
    <t>ขนมเค้กพลาตาโน่ ที่ผลิตจากข้าวไรซ์เบอร์รี่ ทานเป็นอาหารว่าง ทานเล่น หรือทานคู่กับกาแฟ</t>
  </si>
  <si>
    <t>เลขจดแจ้งการผลิตอาหาร</t>
  </si>
  <si>
    <t>วิสาหกิจชุมชนการผลิตการเกษตรปลอดสาร 24 หมู่ที่ 7 ถนน ตำบลวัดประดู่ อำเภออัมพวา จังหวัดสมุทรสงคราม 75110</t>
  </si>
  <si>
    <t>1. ถังหมักยังไม่ตอบโจทย์การใช้งานกับครัวเรือน 
2. คนยังไม่รู้จักการชั้งหมัก 
3. พัฒนาสื่อประชาสัมพันธ์ถังหมัก
4. ต้องการให้ความรู้แก่ผู้ที่สนใจในการทำถังหมัก</t>
  </si>
  <si>
    <t>ถังหมักรักษ์โลก</t>
  </si>
  <si>
    <t>ถังสำหรับกำจัดขยะในครัวเรือน ที่จะแปลงสภาพขยะในครัวเรือนให้เป็นปุ๋ยสำหรับต้นไม้</t>
  </si>
  <si>
    <t>วิสาหกิจชุมชนกลุ่มแป้งร่ำตำบลบางนางลี่ 130 ม.4 บ้านบางนางลี่ ตำบลบางนางลี่ อำเภออัมพวา จังหวัดสมุทรสงคราม</t>
  </si>
  <si>
    <t>1. ยกระดับการจัดการท่องเที่ยวหมู่บ้านนวัตวิถีบ้านคลองวัว สมุทรสงคราม
2. ออกแบบบรรจุภัณฑ์และออกแบบโลโก้ให้ดูทันสมัย จดจำได้ง่าย</t>
  </si>
  <si>
    <t>โฮมสเตย์</t>
  </si>
  <si>
    <t>พัฒนากิจกรรมการท่องเที่ยวโดยการนำเอกลักษณ์ของท้องถิ่นมาเป็นจุดดึงดูดนักท่องเที่ยว เชื่อมโยงกับการจัดการที่พักแบบโฮมสเตย์</t>
  </si>
  <si>
    <t>มาตรฐานการจัดการท่องเที่ยวโดยชุมชน</t>
  </si>
  <si>
    <t>กลุ่มแม่บ้านเกษตรกรตลาดน้ำค่า 1 หมู่ 4 ตำบลท่าคา อำเภออัมพวา จังหวัดสมุทรสงคราม 75110</t>
  </si>
  <si>
    <t>การนำเสนอกิจกรรมโฮมสเตย์ให้โดดเด่น และสร้างคุณค่าการท่องเที่ยววิถึชุมชนให้เกิดมูลค่า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</si>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</sst>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3" fillId="0" borderId="0"/>
  </cellStyleXfs>
  <cellXfs count="86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1" applyFont="1" applyFill="1"/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>
      <alignment horizontal="left" vertical="top"/>
    </xf>
    <xf numFmtId="0" fontId="4" fillId="3" borderId="6" xfId="1" applyFont="1" applyFill="1" applyBorder="1"/>
    <xf numFmtId="0" fontId="3" fillId="3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6" fillId="4" borderId="6" xfId="0" applyFont="1" applyFill="1" applyBorder="1" applyAlignment="1" applyProtection="1">
      <alignment horizontal="left" vertical="top"/>
      <protection locked="0"/>
    </xf>
    <xf numFmtId="0" fontId="8" fillId="3" borderId="9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9" fillId="6" borderId="0" xfId="0" applyFont="1" applyFill="1"/>
    <xf numFmtId="0" fontId="10" fillId="6" borderId="0" xfId="0" applyFont="1" applyFill="1"/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top"/>
    </xf>
    <xf numFmtId="0" fontId="12" fillId="0" borderId="0" xfId="0" applyFont="1"/>
    <xf numFmtId="2" fontId="6" fillId="6" borderId="0" xfId="0" applyNumberFormat="1" applyFont="1" applyFill="1" applyAlignment="1">
      <alignment horizontal="left" vertical="top"/>
    </xf>
    <xf numFmtId="0" fontId="10" fillId="4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left" vertical="top" wrapText="1" indent="1"/>
    </xf>
    <xf numFmtId="0" fontId="10" fillId="4" borderId="9" xfId="1" applyFont="1" applyFill="1" applyBorder="1" applyAlignment="1">
      <alignment horizontal="center" vertical="top" wrapText="1"/>
    </xf>
    <xf numFmtId="2" fontId="10" fillId="4" borderId="9" xfId="1" applyNumberFormat="1" applyFont="1" applyFill="1" applyBorder="1" applyAlignment="1">
      <alignment horizontal="center" vertical="top" wrapText="1"/>
    </xf>
    <xf numFmtId="187" fontId="10" fillId="4" borderId="9" xfId="1" applyNumberFormat="1" applyFont="1" applyFill="1" applyBorder="1" applyAlignment="1">
      <alignment horizontal="center" vertical="top"/>
    </xf>
    <xf numFmtId="0" fontId="13" fillId="4" borderId="9" xfId="1" applyFont="1" applyFill="1" applyBorder="1" applyAlignment="1">
      <alignment horizontal="center" vertical="top"/>
    </xf>
    <xf numFmtId="0" fontId="10" fillId="4" borderId="9" xfId="1" applyFont="1" applyFill="1" applyBorder="1" applyAlignment="1">
      <alignment horizontal="center" vertical="top"/>
    </xf>
    <xf numFmtId="0" fontId="6" fillId="4" borderId="9" xfId="1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 indent="1"/>
    </xf>
    <xf numFmtId="0" fontId="6" fillId="4" borderId="9" xfId="1" applyFont="1" applyFill="1" applyBorder="1" applyAlignment="1">
      <alignment horizontal="left" vertical="top" wrapText="1"/>
    </xf>
    <xf numFmtId="0" fontId="14" fillId="3" borderId="9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 wrapText="1"/>
    </xf>
    <xf numFmtId="187" fontId="14" fillId="3" borderId="9" xfId="1" applyNumberFormat="1" applyFont="1" applyFill="1" applyBorder="1" applyAlignment="1">
      <alignment horizontal="center" vertical="top"/>
    </xf>
    <xf numFmtId="0" fontId="15" fillId="3" borderId="9" xfId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1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9" fillId="9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9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top"/>
      <protection locked="0"/>
    </xf>
    <xf numFmtId="187" fontId="6" fillId="4" borderId="9" xfId="0" applyNumberFormat="1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6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6" fillId="3" borderId="2" xfId="3" applyFont="1" applyFill="1" applyBorder="1"/>
    <xf numFmtId="0" fontId="2" fillId="2" borderId="3" xfId="0" applyFont="1" applyFill="1" applyBorder="1" applyAlignment="1" applyProtection="1">
      <alignment horizontal="center" vertical="top"/>
      <protection locked="0"/>
    </xf>
    <xf numFmtId="0" fontId="6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6" fillId="3" borderId="6" xfId="3" applyFont="1" applyFill="1" applyBorder="1"/>
    <xf numFmtId="0" fontId="6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/>
    </xf>
    <xf numFmtId="0" fontId="6" fillId="4" borderId="9" xfId="3" applyFont="1" applyFill="1" applyBorder="1" applyAlignment="1">
      <alignment horizontal="center" vertical="top"/>
    </xf>
    <xf numFmtId="0" fontId="6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left" vertical="top"/>
    </xf>
    <xf numFmtId="0" fontId="6" fillId="4" borderId="9" xfId="3" applyFont="1" applyFill="1" applyBorder="1" applyAlignment="1">
      <alignment vertical="top"/>
    </xf>
    <xf numFmtId="0" fontId="6" fillId="4" borderId="9" xfId="3" applyFont="1" applyFill="1" applyBorder="1"/>
    <xf numFmtId="0" fontId="21" fillId="4" borderId="9" xfId="3" applyFont="1" applyFill="1" applyBorder="1" applyAlignment="1">
      <alignment horizontal="center" vertical="top" wrapText="1"/>
    </xf>
    <xf numFmtId="0" fontId="6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zoomScale="70" zoomScaleNormal="70" zoomScaleSheetLayoutView="100" workbookViewId="0">
      <selection activeCell="E23" sqref="E23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/>
      <c r="F5" s="34" t="str">
        <f>IFERROR(IF(E5&gt;0,ROUND((E5/D5)*100,2),"N/A"),0)</f>
        <v>N/A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1</v>
      </c>
      <c r="H5" s="36" t="str">
        <f>IF(G5=5,"ü","û")</f>
        <v>û</v>
      </c>
      <c r="I5" s="37" t="s">
        <v>21</v>
      </c>
      <c r="J5" s="38" t="s">
        <v>22</v>
      </c>
      <c r="L5" s="39" t="s">
        <v>23</v>
      </c>
      <c r="M5" s="39" t="s">
        <v>24</v>
      </c>
      <c r="N5" s="39" t="s">
        <v>25</v>
      </c>
      <c r="O5" s="39" t="s">
        <v>26</v>
      </c>
      <c r="P5" s="39" t="s">
        <v>27</v>
      </c>
    </row>
    <row r="6" spans="1:16" ht="24" x14ac:dyDescent="0.55000000000000004">
      <c r="A6" s="31">
        <v>2</v>
      </c>
      <c r="B6" s="32" t="s">
        <v>28</v>
      </c>
      <c r="C6" s="32"/>
      <c r="D6" s="33">
        <v>4</v>
      </c>
      <c r="E6" s="33"/>
      <c r="F6" s="34" t="str">
        <f t="shared" ref="F6:F7" si="0">IFERROR(IF(E6&gt;0,ROUND((E6/D6)*100,2),"N/A"),0)</f>
        <v>N/A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1</v>
      </c>
      <c r="H6" s="36" t="str">
        <f t="shared" ref="H6:H7" si="2">IF(G6=5,"ü","û")</f>
        <v>û</v>
      </c>
      <c r="I6" s="37" t="s">
        <v>21</v>
      </c>
      <c r="J6" s="38" t="s">
        <v>22</v>
      </c>
      <c r="L6" s="40">
        <v>20</v>
      </c>
      <c r="M6" s="40">
        <v>40</v>
      </c>
      <c r="N6" s="40">
        <v>60</v>
      </c>
      <c r="O6" s="40">
        <v>80</v>
      </c>
      <c r="P6" s="40">
        <v>100</v>
      </c>
    </row>
    <row r="7" spans="1:16" ht="48" x14ac:dyDescent="0.55000000000000004">
      <c r="A7" s="31">
        <v>3</v>
      </c>
      <c r="B7" s="32" t="s">
        <v>29</v>
      </c>
      <c r="C7" s="41"/>
      <c r="D7" s="33">
        <v>3</v>
      </c>
      <c r="E7" s="33">
        <v>2</v>
      </c>
      <c r="F7" s="34">
        <f t="shared" si="0"/>
        <v>66.67</v>
      </c>
      <c r="G7" s="35">
        <f t="shared" si="1"/>
        <v>3.3334999999999999</v>
      </c>
      <c r="H7" s="36" t="str">
        <f t="shared" si="2"/>
        <v>û</v>
      </c>
      <c r="I7" s="37" t="s">
        <v>21</v>
      </c>
      <c r="J7" s="42" t="s">
        <v>30</v>
      </c>
    </row>
    <row r="8" spans="1:16" ht="24" x14ac:dyDescent="0.55000000000000004">
      <c r="A8" s="43" t="s">
        <v>31</v>
      </c>
      <c r="B8" s="43"/>
      <c r="C8" s="43"/>
      <c r="D8" s="44">
        <v>10</v>
      </c>
      <c r="E8" s="44" t="s">
        <v>21</v>
      </c>
      <c r="F8" s="44"/>
      <c r="G8" s="45">
        <f>IF(E8=0,0,IF(E8="N/A",1,IF(E8&lt;=L$12,1,IF(E8=M$12,2,IF(E8&lt;M$12,(((E8-L$12)/P$10)+1),IF(E8=N$12,3,IF(E8&lt;N$12,(((E8-M$12)/P$10)+2),IF(E8=O$12,4,IF(E8&lt;O$12,(((E8-N$12)/P$10)+3),IF(E8&gt;=P$12,5,IF(E8&lt;P$12,(((E8-O$12)/P$10)+4),0)))))))))))</f>
        <v>1</v>
      </c>
      <c r="H8" s="46" t="str">
        <f>IF(G8=5,"ü","û")</f>
        <v>û</v>
      </c>
      <c r="I8" s="47"/>
      <c r="J8" s="47"/>
    </row>
    <row r="9" spans="1:16" x14ac:dyDescent="0.55000000000000004">
      <c r="L9" s="48" t="s">
        <v>32</v>
      </c>
      <c r="M9" s="49"/>
      <c r="N9" s="49"/>
      <c r="O9" s="49"/>
      <c r="P9" s="49"/>
    </row>
    <row r="10" spans="1:16" ht="24" x14ac:dyDescent="0.55000000000000004">
      <c r="L10" s="50" t="s">
        <v>19</v>
      </c>
      <c r="M10" s="50"/>
      <c r="N10" s="50"/>
      <c r="O10" s="50"/>
      <c r="P10" s="50">
        <v>1</v>
      </c>
    </row>
    <row r="11" spans="1:16" x14ac:dyDescent="0.55000000000000004">
      <c r="L11" s="51" t="s">
        <v>23</v>
      </c>
      <c r="M11" s="51" t="s">
        <v>24</v>
      </c>
      <c r="N11" s="51" t="s">
        <v>25</v>
      </c>
      <c r="O11" s="51" t="s">
        <v>26</v>
      </c>
      <c r="P11" s="51" t="s">
        <v>27</v>
      </c>
    </row>
    <row r="12" spans="1:16" ht="21" customHeight="1" x14ac:dyDescent="0.55000000000000004">
      <c r="L12" s="52">
        <v>6</v>
      </c>
      <c r="M12" s="52">
        <v>7</v>
      </c>
      <c r="N12" s="52">
        <v>8</v>
      </c>
      <c r="O12" s="52">
        <v>9</v>
      </c>
      <c r="P12" s="52">
        <v>10</v>
      </c>
    </row>
    <row r="13" spans="1:16" ht="55.5" x14ac:dyDescent="0.55000000000000004">
      <c r="A13" s="53" t="s">
        <v>33</v>
      </c>
      <c r="B13" s="53"/>
      <c r="C13" s="54" t="s">
        <v>34</v>
      </c>
      <c r="D13" s="54"/>
      <c r="E13" s="54"/>
      <c r="F13" s="55" t="s">
        <v>2</v>
      </c>
      <c r="G13" s="55" t="s">
        <v>35</v>
      </c>
      <c r="H13" s="55" t="s">
        <v>16</v>
      </c>
      <c r="I13" s="56" t="s">
        <v>17</v>
      </c>
      <c r="J13" s="57" t="s">
        <v>18</v>
      </c>
    </row>
    <row r="14" spans="1:16" ht="24" x14ac:dyDescent="0.55000000000000004">
      <c r="A14" s="53"/>
      <c r="B14" s="53"/>
      <c r="C14" s="54"/>
      <c r="D14" s="54"/>
      <c r="E14" s="54"/>
      <c r="F14" s="58">
        <v>1</v>
      </c>
      <c r="G14" s="59">
        <v>1</v>
      </c>
      <c r="H14" s="60" t="str">
        <f t="shared" ref="H14" si="3">IF(G14=5,"ü","û")</f>
        <v>û</v>
      </c>
      <c r="I14" s="61">
        <v>2</v>
      </c>
      <c r="J14" s="62" t="s">
        <v>36</v>
      </c>
    </row>
    <row r="19" spans="1:5" x14ac:dyDescent="0.55000000000000004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37</v>
      </c>
      <c r="D20" s="21">
        <f t="shared" si="4"/>
        <v>3</v>
      </c>
      <c r="E20" s="21">
        <f t="shared" si="4"/>
        <v>0</v>
      </c>
    </row>
    <row r="21" spans="1:5" x14ac:dyDescent="0.55000000000000004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38</v>
      </c>
      <c r="D21" s="21">
        <f t="shared" si="4"/>
        <v>4</v>
      </c>
      <c r="E21" s="21">
        <f t="shared" si="4"/>
        <v>0</v>
      </c>
    </row>
    <row r="22" spans="1:5" x14ac:dyDescent="0.55000000000000004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39</v>
      </c>
      <c r="D22" s="21">
        <f t="shared" si="4"/>
        <v>3</v>
      </c>
      <c r="E22" s="21">
        <f t="shared" si="4"/>
        <v>2</v>
      </c>
    </row>
    <row r="23" spans="1:5" x14ac:dyDescent="0.55000000000000004">
      <c r="A23" s="21" t="str">
        <f t="shared" si="4"/>
        <v>มหาวิทยาลัย</v>
      </c>
      <c r="B23" s="21">
        <f t="shared" si="4"/>
        <v>0</v>
      </c>
      <c r="C23" s="21" t="s">
        <v>31</v>
      </c>
      <c r="D23" s="21">
        <f t="shared" si="4"/>
        <v>10</v>
      </c>
      <c r="E23" s="21" t="str">
        <f t="shared" si="4"/>
        <v>N/A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workbookViewId="0">
      <selection activeCell="E23" sqref="E23"/>
    </sheetView>
  </sheetViews>
  <sheetFormatPr defaultColWidth="7.75" defaultRowHeight="24" x14ac:dyDescent="0.55000000000000004"/>
  <cols>
    <col min="1" max="1" width="9.75" style="68" customWidth="1"/>
    <col min="2" max="2" width="24.5" style="68" customWidth="1"/>
    <col min="3" max="4" width="31" style="68" customWidth="1"/>
    <col min="5" max="5" width="19.75" style="68" customWidth="1"/>
    <col min="6" max="7" width="17.25" style="68" customWidth="1"/>
    <col min="8" max="9" width="36.75" style="68" customWidth="1"/>
    <col min="10" max="16384" width="7.75" style="68"/>
  </cols>
  <sheetData>
    <row r="1" spans="1:9" ht="30.75" x14ac:dyDescent="0.55000000000000004">
      <c r="A1" s="63"/>
      <c r="B1" s="64" t="s">
        <v>40</v>
      </c>
      <c r="C1" s="65" t="s">
        <v>1</v>
      </c>
      <c r="D1" s="65"/>
      <c r="E1" s="65"/>
      <c r="F1" s="65"/>
      <c r="G1" s="65"/>
      <c r="H1" s="66"/>
      <c r="I1" s="67" t="s">
        <v>2</v>
      </c>
    </row>
    <row r="2" spans="1:9" ht="30.75" x14ac:dyDescent="0.55000000000000004">
      <c r="A2" s="69"/>
      <c r="B2" s="70" t="s">
        <v>3</v>
      </c>
      <c r="C2" s="71" t="s">
        <v>4</v>
      </c>
      <c r="D2" s="72"/>
      <c r="E2" s="72"/>
      <c r="F2" s="72"/>
      <c r="G2" s="72"/>
      <c r="H2" s="73"/>
      <c r="I2" s="15" t="s">
        <v>5</v>
      </c>
    </row>
    <row r="3" spans="1:9" ht="27.75" x14ac:dyDescent="0.55000000000000004">
      <c r="A3" s="69"/>
      <c r="B3" s="16" t="s">
        <v>6</v>
      </c>
      <c r="C3" s="17" t="s">
        <v>7</v>
      </c>
      <c r="D3" s="18"/>
      <c r="E3" s="18" t="s">
        <v>8</v>
      </c>
      <c r="F3" s="74"/>
      <c r="G3" s="75"/>
      <c r="H3" s="75"/>
      <c r="I3" s="74"/>
    </row>
    <row r="4" spans="1:9" s="77" customFormat="1" ht="27.75" x14ac:dyDescent="0.55000000000000004">
      <c r="A4" s="76" t="s">
        <v>11</v>
      </c>
      <c r="B4" s="76" t="s">
        <v>41</v>
      </c>
      <c r="C4" s="76" t="s">
        <v>42</v>
      </c>
      <c r="D4" s="76" t="s">
        <v>43</v>
      </c>
      <c r="E4" s="76" t="s">
        <v>44</v>
      </c>
      <c r="F4" s="76" t="s">
        <v>45</v>
      </c>
      <c r="G4" s="76" t="s">
        <v>46</v>
      </c>
      <c r="H4" s="76" t="s">
        <v>47</v>
      </c>
      <c r="I4" s="76" t="s">
        <v>48</v>
      </c>
    </row>
    <row r="5" spans="1:9" ht="96" x14ac:dyDescent="0.55000000000000004">
      <c r="A5" s="78">
        <v>1</v>
      </c>
      <c r="B5" s="79" t="s">
        <v>49</v>
      </c>
      <c r="C5" s="79" t="s">
        <v>50</v>
      </c>
      <c r="D5" s="79" t="s">
        <v>51</v>
      </c>
      <c r="E5" s="79" t="s">
        <v>52</v>
      </c>
      <c r="F5" s="80" t="s">
        <v>53</v>
      </c>
      <c r="G5" s="79" t="s">
        <v>54</v>
      </c>
      <c r="H5" s="79" t="s">
        <v>55</v>
      </c>
      <c r="I5" s="81" t="s">
        <v>56</v>
      </c>
    </row>
    <row r="6" spans="1:9" ht="192" x14ac:dyDescent="0.55000000000000004">
      <c r="A6" s="78">
        <v>2</v>
      </c>
      <c r="B6" s="79" t="s">
        <v>49</v>
      </c>
      <c r="C6" s="79" t="s">
        <v>57</v>
      </c>
      <c r="D6" s="79" t="s">
        <v>58</v>
      </c>
      <c r="E6" s="79" t="s">
        <v>59</v>
      </c>
      <c r="F6" s="80" t="s">
        <v>53</v>
      </c>
      <c r="G6" s="79" t="s">
        <v>54</v>
      </c>
      <c r="H6" s="79" t="s">
        <v>60</v>
      </c>
      <c r="I6" s="81" t="s">
        <v>56</v>
      </c>
    </row>
    <row r="7" spans="1:9" ht="96" x14ac:dyDescent="0.55000000000000004">
      <c r="A7" s="78">
        <v>3</v>
      </c>
      <c r="B7" s="79" t="s">
        <v>49</v>
      </c>
      <c r="C7" s="79" t="s">
        <v>61</v>
      </c>
      <c r="D7" s="79" t="s">
        <v>62</v>
      </c>
      <c r="E7" s="79" t="s">
        <v>63</v>
      </c>
      <c r="F7" s="80" t="s">
        <v>53</v>
      </c>
      <c r="G7" s="79" t="s">
        <v>63</v>
      </c>
      <c r="H7" s="79" t="s">
        <v>64</v>
      </c>
      <c r="I7" s="81" t="s">
        <v>56</v>
      </c>
    </row>
    <row r="8" spans="1:9" ht="72" x14ac:dyDescent="0.55000000000000004">
      <c r="A8" s="78">
        <v>4</v>
      </c>
      <c r="B8" s="79" t="s">
        <v>49</v>
      </c>
      <c r="C8" s="79" t="s">
        <v>65</v>
      </c>
      <c r="D8" s="79" t="s">
        <v>66</v>
      </c>
      <c r="E8" s="79" t="s">
        <v>67</v>
      </c>
      <c r="F8" s="80" t="s">
        <v>53</v>
      </c>
      <c r="G8" s="79" t="s">
        <v>54</v>
      </c>
      <c r="H8" s="79" t="s">
        <v>68</v>
      </c>
      <c r="I8" s="81" t="s">
        <v>69</v>
      </c>
    </row>
    <row r="9" spans="1:9" ht="48" x14ac:dyDescent="0.55000000000000004">
      <c r="A9" s="78">
        <v>5</v>
      </c>
      <c r="B9" s="79" t="s">
        <v>49</v>
      </c>
      <c r="C9" s="79" t="s">
        <v>70</v>
      </c>
      <c r="D9" s="79" t="s">
        <v>71</v>
      </c>
      <c r="E9" s="79" t="s">
        <v>72</v>
      </c>
      <c r="F9" s="80" t="s">
        <v>53</v>
      </c>
      <c r="G9" s="79" t="s">
        <v>72</v>
      </c>
      <c r="H9" s="79" t="s">
        <v>73</v>
      </c>
      <c r="I9" s="81" t="s">
        <v>74</v>
      </c>
    </row>
    <row r="10" spans="1:9" ht="144" x14ac:dyDescent="0.55000000000000004">
      <c r="A10" s="78">
        <v>6</v>
      </c>
      <c r="B10" s="79" t="s">
        <v>49</v>
      </c>
      <c r="C10" s="79" t="s">
        <v>75</v>
      </c>
      <c r="D10" s="79" t="s">
        <v>76</v>
      </c>
      <c r="E10" s="79" t="s">
        <v>77</v>
      </c>
      <c r="F10" s="80" t="s">
        <v>53</v>
      </c>
      <c r="G10" s="79" t="s">
        <v>54</v>
      </c>
      <c r="H10" s="79" t="s">
        <v>78</v>
      </c>
      <c r="I10" s="81" t="s">
        <v>69</v>
      </c>
    </row>
    <row r="11" spans="1:9" ht="96" x14ac:dyDescent="0.55000000000000004">
      <c r="A11" s="78">
        <v>7</v>
      </c>
      <c r="B11" s="79" t="s">
        <v>49</v>
      </c>
      <c r="C11" s="79" t="s">
        <v>79</v>
      </c>
      <c r="D11" s="79" t="s">
        <v>80</v>
      </c>
      <c r="E11" s="79" t="s">
        <v>81</v>
      </c>
      <c r="F11" s="80"/>
      <c r="G11" s="79" t="s">
        <v>54</v>
      </c>
      <c r="H11" s="79" t="s">
        <v>82</v>
      </c>
      <c r="I11" s="81" t="s">
        <v>83</v>
      </c>
    </row>
    <row r="12" spans="1:9" ht="72" x14ac:dyDescent="0.55000000000000004">
      <c r="A12" s="78">
        <v>8</v>
      </c>
      <c r="B12" s="79" t="s">
        <v>49</v>
      </c>
      <c r="C12" s="79" t="s">
        <v>84</v>
      </c>
      <c r="D12" s="79" t="s">
        <v>85</v>
      </c>
      <c r="E12" s="79" t="s">
        <v>81</v>
      </c>
      <c r="F12" s="80"/>
      <c r="G12" s="79" t="s">
        <v>54</v>
      </c>
      <c r="H12" s="79" t="s">
        <v>82</v>
      </c>
      <c r="I12" s="81" t="s">
        <v>83</v>
      </c>
    </row>
    <row r="13" spans="1:9" x14ac:dyDescent="0.55000000000000004">
      <c r="A13" s="78">
        <v>9</v>
      </c>
      <c r="B13" s="79"/>
      <c r="C13" s="82"/>
      <c r="D13" s="82"/>
      <c r="E13" s="81"/>
      <c r="F13" s="83"/>
      <c r="G13" s="84"/>
      <c r="H13" s="81"/>
      <c r="I13" s="81"/>
    </row>
    <row r="14" spans="1:9" x14ac:dyDescent="0.55000000000000004">
      <c r="A14" s="78">
        <v>10</v>
      </c>
      <c r="B14" s="79"/>
      <c r="C14" s="82"/>
      <c r="D14" s="82"/>
      <c r="E14" s="81"/>
      <c r="F14" s="83"/>
      <c r="G14" s="84"/>
      <c r="H14" s="81"/>
      <c r="I14" s="81"/>
    </row>
    <row r="15" spans="1:9" x14ac:dyDescent="0.55000000000000004">
      <c r="I15" s="85" t="s">
        <v>86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2022-04-12T03:31:28Z</dcterms:created>
  <dcterms:modified xsi:type="dcterms:W3CDTF">2022-04-12T03:31:35Z</dcterms:modified>
</cp:coreProperties>
</file>