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4 เดือน\3\"/>
    </mc:Choice>
  </mc:AlternateContent>
  <bookViews>
    <workbookView xWindow="0" yWindow="0" windowWidth="24000" windowHeight="8460"/>
  </bookViews>
  <sheets>
    <sheet name="3.6.1" sheetId="1" r:id="rId1"/>
    <sheet name="รายละเอียด 3.6.1" sheetId="2" r:id="rId2"/>
  </sheets>
  <externalReferences>
    <externalReference r:id="rId3"/>
  </externalReferences>
  <definedNames>
    <definedName name="REF_CURR_LANG">#REF!</definedName>
    <definedName name="REF_UNIV">#REF!</definedName>
    <definedName name="rr">#REF!</definedName>
    <definedName name="ฟ">#REF!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7" i="1" l="1"/>
  <c r="B67" i="1"/>
  <c r="A67" i="1"/>
  <c r="G66" i="1"/>
  <c r="F66" i="1"/>
  <c r="E66" i="1"/>
  <c r="D66" i="1"/>
  <c r="B66" i="1"/>
  <c r="A66" i="1"/>
  <c r="F65" i="1"/>
  <c r="E65" i="1"/>
  <c r="D65" i="1"/>
  <c r="B65" i="1"/>
  <c r="A65" i="1"/>
  <c r="F64" i="1"/>
  <c r="E64" i="1"/>
  <c r="D64" i="1"/>
  <c r="B64" i="1"/>
  <c r="A64" i="1"/>
  <c r="F63" i="1"/>
  <c r="E63" i="1"/>
  <c r="D63" i="1"/>
  <c r="B63" i="1"/>
  <c r="A63" i="1"/>
  <c r="F62" i="1"/>
  <c r="E62" i="1"/>
  <c r="D62" i="1"/>
  <c r="B62" i="1"/>
  <c r="A62" i="1"/>
  <c r="G61" i="1"/>
  <c r="F61" i="1"/>
  <c r="E61" i="1"/>
  <c r="D61" i="1"/>
  <c r="B61" i="1"/>
  <c r="A61" i="1"/>
  <c r="F60" i="1"/>
  <c r="E60" i="1"/>
  <c r="D60" i="1"/>
  <c r="B60" i="1"/>
  <c r="A60" i="1"/>
  <c r="F59" i="1"/>
  <c r="E59" i="1"/>
  <c r="D59" i="1"/>
  <c r="B59" i="1"/>
  <c r="A59" i="1"/>
  <c r="G58" i="1"/>
  <c r="F58" i="1"/>
  <c r="E58" i="1"/>
  <c r="D58" i="1"/>
  <c r="B58" i="1"/>
  <c r="A58" i="1"/>
  <c r="G57" i="1"/>
  <c r="F57" i="1"/>
  <c r="E57" i="1"/>
  <c r="D57" i="1"/>
  <c r="B57" i="1"/>
  <c r="A57" i="1"/>
  <c r="F56" i="1"/>
  <c r="E56" i="1"/>
  <c r="D56" i="1"/>
  <c r="B56" i="1"/>
  <c r="A56" i="1"/>
  <c r="F55" i="1"/>
  <c r="E55" i="1"/>
  <c r="D55" i="1"/>
  <c r="B55" i="1"/>
  <c r="A55" i="1"/>
  <c r="F54" i="1"/>
  <c r="E54" i="1"/>
  <c r="D54" i="1"/>
  <c r="B54" i="1"/>
  <c r="A54" i="1"/>
  <c r="G53" i="1"/>
  <c r="F53" i="1"/>
  <c r="E53" i="1"/>
  <c r="D53" i="1"/>
  <c r="B53" i="1"/>
  <c r="A53" i="1"/>
  <c r="F52" i="1"/>
  <c r="E52" i="1"/>
  <c r="D52" i="1"/>
  <c r="B52" i="1"/>
  <c r="A52" i="1"/>
  <c r="F51" i="1"/>
  <c r="E51" i="1"/>
  <c r="D51" i="1"/>
  <c r="B51" i="1"/>
  <c r="A51" i="1"/>
  <c r="G50" i="1"/>
  <c r="F50" i="1"/>
  <c r="E50" i="1"/>
  <c r="D50" i="1"/>
  <c r="B50" i="1"/>
  <c r="A50" i="1"/>
  <c r="G49" i="1"/>
  <c r="F49" i="1"/>
  <c r="E49" i="1"/>
  <c r="D49" i="1"/>
  <c r="B49" i="1"/>
  <c r="A49" i="1"/>
  <c r="F48" i="1"/>
  <c r="E48" i="1"/>
  <c r="D48" i="1"/>
  <c r="B48" i="1"/>
  <c r="A48" i="1"/>
  <c r="F47" i="1"/>
  <c r="E47" i="1"/>
  <c r="D47" i="1"/>
  <c r="B47" i="1"/>
  <c r="A47" i="1"/>
  <c r="F46" i="1"/>
  <c r="E46" i="1"/>
  <c r="D46" i="1"/>
  <c r="B46" i="1"/>
  <c r="A46" i="1"/>
  <c r="G45" i="1"/>
  <c r="F45" i="1"/>
  <c r="E45" i="1"/>
  <c r="D45" i="1"/>
  <c r="B45" i="1"/>
  <c r="A45" i="1"/>
  <c r="F44" i="1"/>
  <c r="E44" i="1"/>
  <c r="D44" i="1"/>
  <c r="B44" i="1"/>
  <c r="A44" i="1"/>
  <c r="F43" i="1"/>
  <c r="E43" i="1"/>
  <c r="D43" i="1"/>
  <c r="B43" i="1"/>
  <c r="A43" i="1"/>
  <c r="G42" i="1"/>
  <c r="F42" i="1"/>
  <c r="E42" i="1"/>
  <c r="D42" i="1"/>
  <c r="B42" i="1"/>
  <c r="A42" i="1"/>
  <c r="G41" i="1"/>
  <c r="F41" i="1"/>
  <c r="E41" i="1"/>
  <c r="D41" i="1"/>
  <c r="B41" i="1"/>
  <c r="A41" i="1"/>
  <c r="F30" i="1"/>
  <c r="F67" i="1" s="1"/>
  <c r="E30" i="1"/>
  <c r="E67" i="1" s="1"/>
  <c r="G29" i="1"/>
  <c r="H29" i="1" s="1"/>
  <c r="I29" i="1" s="1"/>
  <c r="H28" i="1"/>
  <c r="I28" i="1" s="1"/>
  <c r="G28" i="1"/>
  <c r="G65" i="1" s="1"/>
  <c r="H27" i="1"/>
  <c r="I27" i="1" s="1"/>
  <c r="G27" i="1"/>
  <c r="G64" i="1" s="1"/>
  <c r="H26" i="1"/>
  <c r="I26" i="1" s="1"/>
  <c r="G26" i="1"/>
  <c r="G63" i="1" s="1"/>
  <c r="G25" i="1"/>
  <c r="H25" i="1" s="1"/>
  <c r="I25" i="1" s="1"/>
  <c r="I24" i="1"/>
  <c r="H24" i="1"/>
  <c r="G24" i="1"/>
  <c r="G23" i="1"/>
  <c r="G60" i="1" s="1"/>
  <c r="G22" i="1"/>
  <c r="G59" i="1" s="1"/>
  <c r="G21" i="1"/>
  <c r="H21" i="1" s="1"/>
  <c r="I21" i="1" s="1"/>
  <c r="H20" i="1"/>
  <c r="I20" i="1" s="1"/>
  <c r="G20" i="1"/>
  <c r="H19" i="1"/>
  <c r="I19" i="1" s="1"/>
  <c r="G19" i="1"/>
  <c r="G56" i="1" s="1"/>
  <c r="H18" i="1"/>
  <c r="I18" i="1" s="1"/>
  <c r="G18" i="1"/>
  <c r="G55" i="1" s="1"/>
  <c r="G17" i="1"/>
  <c r="G54" i="1" s="1"/>
  <c r="I16" i="1"/>
  <c r="H16" i="1"/>
  <c r="G16" i="1"/>
  <c r="G15" i="1"/>
  <c r="G52" i="1" s="1"/>
  <c r="G14" i="1"/>
  <c r="G51" i="1" s="1"/>
  <c r="G13" i="1"/>
  <c r="H13" i="1" s="1"/>
  <c r="I13" i="1" s="1"/>
  <c r="H12" i="1"/>
  <c r="I12" i="1" s="1"/>
  <c r="G12" i="1"/>
  <c r="H11" i="1"/>
  <c r="I11" i="1" s="1"/>
  <c r="G11" i="1"/>
  <c r="G48" i="1" s="1"/>
  <c r="H10" i="1"/>
  <c r="I10" i="1" s="1"/>
  <c r="G10" i="1"/>
  <c r="G47" i="1" s="1"/>
  <c r="G9" i="1"/>
  <c r="G46" i="1" s="1"/>
  <c r="I8" i="1"/>
  <c r="H8" i="1"/>
  <c r="G8" i="1"/>
  <c r="G7" i="1"/>
  <c r="G44" i="1" s="1"/>
  <c r="G6" i="1"/>
  <c r="G43" i="1" s="1"/>
  <c r="G5" i="1"/>
  <c r="H5" i="1" s="1"/>
  <c r="I5" i="1" s="1"/>
  <c r="G62" i="1" l="1"/>
  <c r="H9" i="1"/>
  <c r="I9" i="1" s="1"/>
  <c r="H17" i="1"/>
  <c r="I17" i="1" s="1"/>
  <c r="G30" i="1"/>
  <c r="H14" i="1"/>
  <c r="I14" i="1" s="1"/>
  <c r="H22" i="1"/>
  <c r="I22" i="1" s="1"/>
  <c r="H7" i="1"/>
  <c r="I7" i="1" s="1"/>
  <c r="H15" i="1"/>
  <c r="I15" i="1" s="1"/>
  <c r="H23" i="1"/>
  <c r="I23" i="1" s="1"/>
  <c r="I33" i="1"/>
  <c r="H6" i="1"/>
  <c r="I6" i="1" s="1"/>
  <c r="G67" i="1" l="1"/>
  <c r="H30" i="1"/>
  <c r="I30" i="1" s="1"/>
</calcChain>
</file>

<file path=xl/sharedStrings.xml><?xml version="1.0" encoding="utf-8"?>
<sst xmlns="http://schemas.openxmlformats.org/spreadsheetml/2006/main" count="1336" uniqueCount="670">
  <si>
    <t>ตัวชี้วัด</t>
  </si>
  <si>
    <t>3.6.1 ร้อยละของเครือข่ายความร่วมมือในประเทศที่มีการจัดกิจกรรมร่วมกัน</t>
  </si>
  <si>
    <t>ผลการดำเนินงาน</t>
  </si>
  <si>
    <t>หน่วยงานเจ้าภาพ</t>
  </si>
  <si>
    <t>กองพัฒนานักศึกษา</t>
  </si>
  <si>
    <t>รอบ 4 เดือน</t>
  </si>
  <si>
    <t>ผู้รับผิดชอบ</t>
  </si>
  <si>
    <t>นางสาวพจนีย์ อนุศรี</t>
  </si>
  <si>
    <t xml:space="preserve">โทร. 1348 </t>
  </si>
  <si>
    <t>ผลการยืนยันของหน่วยงานเจ้าภาพ</t>
  </si>
  <si>
    <t>ลำดับ</t>
  </si>
  <si>
    <t>หน่วยงาน</t>
  </si>
  <si>
    <t>เป้าหมาย</t>
  </si>
  <si>
    <t>จำนวนเครือข่ายความร่วมมือในประเทศที่มีการจัดกิจกรรมร่วมกัน</t>
  </si>
  <si>
    <t>จำนวนเครือข่ายในประเทศทั้งหมด</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</si>
  <si>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</si>
  <si>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</si>
  <si>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</si>
  <si>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</si>
  <si>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</si>
  <si>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</si>
  <si>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</si>
  <si>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</si>
  <si>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</si>
  <si>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</si>
  <si>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</si>
  <si>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</si>
  <si>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</si>
  <si>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</si>
  <si>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N/A</t>
  </si>
  <si>
    <t>มีการดำเนินงานตามแนวทางที่กำหนดแต่ยังไม่บรรลุเป้าหมาย</t>
  </si>
  <si>
    <t>4) คณะวิทยาการจัดการ</t>
  </si>
  <si>
    <t>5) คณะเทคโนโลยีอุตสาหกรรม</t>
  </si>
  <si>
    <t>6) คณะศิลปกรรมศาสตร์</t>
  </si>
  <si>
    <t>มีการดำเนินงาน จำนวน 1 เครือข่ายผล 16.67 และไม่มีหลักฐานแนบ</t>
  </si>
  <si>
    <t>7)  บัณฑิตวิทยาลัย</t>
  </si>
  <si>
    <t>8)  วิทยาลัยนวัตกรรมและการจัดการ</t>
  </si>
  <si>
    <t>มีผลการดำเนินงานแต่ขาดหลักฐานการดำเนินกิจกรรมร่วมกันกับเครือข่ายในระบบ e-Monitoring จึงไม่สามารถยืนยันได้</t>
  </si>
  <si>
    <t>9)  วิทยาลัยพยาบาลและสุขภาพ</t>
  </si>
  <si>
    <t>10) วิทยาลัยสหเวชศาสตร์</t>
  </si>
  <si>
    <t>11) วิทยาลัยโลจิสติกส์และซัพพลายเชน</t>
  </si>
  <si>
    <t>12) วิทยาลัยสถาปัตยกรรมศาสตร์</t>
  </si>
  <si>
    <t>13)  วิทยาลัยการเมืองและการปกครอง</t>
  </si>
  <si>
    <t>14) วิทยาลัยการจัดการอุตสาหกรรมบริการ</t>
  </si>
  <si>
    <t>มีการดำเนินงาน จำนวน 4 เครือข่ายผล 30.77 และขาดหลักฐานในระบบ e-Monitoring</t>
  </si>
  <si>
    <t>15) วิทยาลัยนิเทศศาสตร์</t>
  </si>
  <si>
    <t>ผลการดำเนินงานจำนวน 1 เครือข่ายอยู่ระหว่างการดำเนินงานซึ่งยังดำเนินการไม่ครบถ้วน จึงไม่สามารถนำมานับได้ ขาดหลักฐานในระบบ e-Monitoring</t>
  </si>
  <si>
    <t>16) ศูนย์การศึกษา จ. อุดรธานี</t>
  </si>
  <si>
    <t>17) สำนักงานอธิการบดี</t>
  </si>
  <si>
    <t>ผลการดำเนินงานจำนวน 3 เครือข่ายอยู่ระหว่างการดำเนินงานซึ่งยังดำเนินการไม่ครบถ้วน จึงไม่สามารถนำมานับได้ ขาดหลักฐานในระบบ e-Monitoring</t>
  </si>
  <si>
    <t>18) สำนักวิทยบริการและเทคโนโลยีฯ</t>
  </si>
  <si>
    <t>19) สำนักศิลปะและวัฒนธรรม</t>
  </si>
  <si>
    <t>20) สถาบันวิจัยและพัฒนา</t>
  </si>
  <si>
    <t>21) สำนักวิชาการศึกษาทั่วไปฯ</t>
  </si>
  <si>
    <t>22) สสสร.</t>
  </si>
  <si>
    <t>26) วิทยาเขตนครปฐม</t>
  </si>
  <si>
    <t>27) ศูนย์การศึกษา จ. สุมทรสงคราม</t>
  </si>
  <si>
    <t>28) ศูนย์การศึกษา จ. ระนอง</t>
  </si>
  <si>
    <t>ระดับมหาวิทยาลัย</t>
  </si>
  <si>
    <t>ตัวชี้วัดระดับเจ้าภาพ</t>
  </si>
  <si>
    <t>3.6.1(S) ระดับความสำเร็จของการดำเนินการตามแนวทางตามตัวชี้วัด ร้อยละของเครือข่ายความร่วมมือต่างประเทศที่มีการจัดกิจกรรมร่วมกัน</t>
  </si>
  <si>
    <t>คะแนน</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</si>
  <si>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</si>
  <si>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</si>
  <si>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</si>
  <si>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</si>
  <si>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</si>
  <si>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</si>
  <si>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</si>
  <si>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</si>
  <si>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</si>
  <si>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</si>
  <si>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</si>
  <si>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</si>
  <si>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</si>
  <si>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</si>
  <si>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</si>
  <si>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</si>
  <si>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สนอ</t>
  </si>
  <si>
    <t>สำนักวิทยบริการฯ</t>
  </si>
  <si>
    <t>สำนักศิลปะฯ</t>
  </si>
  <si>
    <t>วิจัย</t>
  </si>
  <si>
    <t>GE</t>
  </si>
  <si>
    <t>สสสร.</t>
  </si>
  <si>
    <t>วิทยาเขต นครปฐม</t>
  </si>
  <si>
    <t>ศูนย์จ. สุมทรสงคราม</t>
  </si>
  <si>
    <t>ศูนย์ จ. ระนอง</t>
  </si>
  <si>
    <t>มหาวิทยาลัย</t>
  </si>
  <si>
    <t>รายละเอียดตัวชี้วัด</t>
  </si>
  <si>
    <t>น.ส.พจนีย์ อนุศรี</t>
  </si>
  <si>
    <t>โทร. 1348</t>
  </si>
  <si>
    <t>กรอกหลังจากที่มีการจัดกิจกรรมแล้ว</t>
  </si>
  <si>
    <t>สังกัดคณะ/วิทยาลัย</t>
  </si>
  <si>
    <t>ชื่อเครือข่าย/ชื่อข้อตกลง
(ระบุชื่อเครือข่ายตาม MOU)</t>
  </si>
  <si>
    <t>กลุ่มเครือข่าย</t>
  </si>
  <si>
    <t>หน่วยงานเจ้าของเครือข่าย
(ระบุคณะ/วิทยาลัย/ศูนย์/สำนัก/สถาบัน)</t>
  </si>
  <si>
    <t>ช่วงระยะเวลาของการเป็นเครือข่ายร่วมกัน 
(... ปี พ.ศ. ... - พ.ศ. ...)</t>
  </si>
  <si>
    <t>ระบุข้อตกลงที่จะดำเนินการร่วมกันตาม MOU</t>
  </si>
  <si>
    <t>กิจกรรมที่ได้ดำเนินการร่วมกัน
ในปีงบประมาณ พ.ศ. 2565</t>
  </si>
  <si>
    <t>ว/ด/ป ที่ดำเนินการ</t>
  </si>
  <si>
    <t>ผลการดำเนินงานของการจัดกิจกรรม</t>
  </si>
  <si>
    <t xml:space="preserve">ระบุผลผลิตที่เป็นประโยชน์
ต่อมหาวิทยาลัย </t>
  </si>
  <si>
    <t xml:space="preserve">1) ศิษย์เก่า </t>
  </si>
  <si>
    <t xml:space="preserve">2) ชุมชน </t>
  </si>
  <si>
    <t>3) สมาคมวิชาชีพ</t>
  </si>
  <si>
    <t xml:space="preserve">4) ผู้ประกอบการ </t>
  </si>
  <si>
    <t>5) ต่างประเทศ</t>
  </si>
  <si>
    <t>6) เครือข่ายอื่นๆ</t>
  </si>
  <si>
    <t>3 ปี พ.ศ. 2562 - พ.ศ. 2564</t>
  </si>
  <si>
    <t>คณะครุศาสตร์</t>
  </si>
  <si>
    <t>เครือข่ายศิษย์เก่า</t>
  </si>
  <si>
    <t>ü</t>
  </si>
  <si>
    <t>ทุกปี</t>
  </si>
  <si>
    <t>การมีส่วนร่วมในการถ่ายทอดทักษะหรือวิชาชีพให้กับนักศึกษา</t>
  </si>
  <si>
    <t>การอบรมแนวทางการจัดทำข้อตกลงในการพัฒนางาน (PA) ที่เชื่อมโยงสู่การขอมีและเลื่อนวิทยฐานะ ตำแหน่ง ครู ตาม ว 9/2564 จัดโดย ศูนย์พัฒนาวิชาชีพทางการศึกษา คณะครุศาสตร์ ซึ่งมีศิษย์เก่าเข้าร่วมอบรมจำนวน 40 คน</t>
  </si>
  <si>
    <t>นักศึกษาได้รับความรู้ แลกเปลี่ยนประสบการณ์ และทักษะเพื่อนำมาใช้ในการเรียนในห้องเรียนและฝึกวิชาชีพ</t>
  </si>
  <si>
    <t>เครือข่ายชุมชน</t>
  </si>
  <si>
    <t xml:space="preserve">ตลอดปีการศึกษา </t>
  </si>
  <si>
    <t>บริการวิชาการศูนย์ศึกษาพระพุทธศาสนา วันอาทิตย์</t>
  </si>
  <si>
    <t>21 พ.ย. 64
-27 ก.พ.65</t>
  </si>
  <si>
    <t>นักศึกษาโครงการทุนเพชรสุนันทาและทุนศักดิ์พรทรัพย์ ชั้นปีที่ 3-5 เข้าร่วมบริการวิชาการศูนย์ศึกษาพระพุทธศาสนาวันอาทิตย์ จำนวน 10 คน</t>
  </si>
  <si>
    <t xml:space="preserve">1.คณะได้ข้อมูลเพื่อการพัฒนา
2.ภาพลักษณ์ที่ดีของคณะ
3.คณะได้องค์ความรู้เพื่อนำมาพัฒนาการเรียนการสอนหรืองานวิจัยของอาจารย์ </t>
  </si>
  <si>
    <t>เครือข่ายสมาคมวิชาชีพ</t>
  </si>
  <si>
    <t>ให้ความร่วมมือในการพัฒนาบัณฑิต เพื่อให้สอดคล้องมาตรฐานวิชาชีพ</t>
  </si>
  <si>
    <t>ธ.ค. 64 - ส.ค. 65</t>
  </si>
  <si>
    <t>นักศึกษาได้รับความรู้ และทักษะที่สอดคล้องกับมาตรฐานวิชาชีพ</t>
  </si>
  <si>
    <t xml:space="preserve">โรงเรียนพระโขนงพิทยาลัย </t>
  </si>
  <si>
    <t>มีการรับนักศึกษาฝึกประสบการณ์วิชาชีพครู ให้ความร่วมมือในการวิจัยและพัฒนากระบวนการผลิตครูวิชาชีพและให้บริการวิชาการโรงเรียนร่วมพัฒนาวิชาชีพ</t>
  </si>
  <si>
    <t>ปีการศึกษา 2564</t>
  </si>
  <si>
    <t>นักศึกษาชั้นปีที่ 5 เข้าร่วมฝึกประสบการณ์วิชาชีพครู</t>
  </si>
  <si>
    <t xml:space="preserve">นักศึกษาได้ความรู้ ทักษะ และประสบการณ์ในวิชาชีพ </t>
  </si>
  <si>
    <t>โรงเรียนเทพศิรินทร์นนทบุรี</t>
  </si>
  <si>
    <t>คณะวิทยาศาสตร์และเทคโนโลยี</t>
  </si>
  <si>
    <t xml:space="preserve">คณะกรรมการเครือข่ายศิษย์เก่า </t>
  </si>
  <si>
    <t>P</t>
  </si>
  <si>
    <t>1 ต.ค. – 30 ก.ย. ของปีถัดไป</t>
  </si>
  <si>
    <t xml:space="preserve">1. เพื่อให้ศิษย์เก่ามีส่วนร่วมในการพัฒนามหาวิทยาลัย
2. เพื่อสร้างความสัมพันธ์ที่ดีระหว่างศิษย์เก่ากับมหาวิทยาลัย
</t>
  </si>
  <si>
    <t>โครงการเครือข่ายศิษย์เก่าคณะวิทยาศาสตร์และเทคโนโลยีสัมพันธ์</t>
  </si>
  <si>
    <t>N/A
เนื่องจากการแพร่ระบาดของเชื้อไวรัสโคโรน่า 2019</t>
  </si>
  <si>
    <t>องค์การบริหารส่วนตำบลคลองโคน อำเภอเมือง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</si>
  <si>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</si>
  <si>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การยกระดับคุณภาพสินค้าผลิตภัณฑ์ OTOP และการพัฒนาส่งเสริมการสร้างตลาดเชิงรุกออนไลน์ รวมทั้งจัดกิจกรรมอบรมเพื่อเสริมสร้างทักษะอาชีพ และการยกระดับคุณภาพผลิตภัณฑ์ให้กับชุมชน
2. อบต.คลองโคน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t>
  </si>
  <si>
    <t>โครงการพัฒนาคุณภาพชีวิตและยกระดับรายได้ด้วยวิทยาศาสตร์ เทคโนโลยี และนวัตกรรมให้กับคนในชุมชนฐานรากจังหวัดสมุทรสงคราม</t>
  </si>
  <si>
    <t>ตุลาคม 64 – กันยายน 65</t>
  </si>
  <si>
    <t>อยู่ในช่วงการจัดกิจกรรม</t>
  </si>
  <si>
    <t>เป็นแหล่งเรียนรู้และบริการทางวิชาการของคณะวิทยาศาสตร์และเทคโนโลยี</t>
  </si>
  <si>
    <t>องค์การบริหารส่วนตำบลบางคนที อำเภอบางคนที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</si>
  <si>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</si>
  <si>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และการพัฒนาส่งเสริมการสร้างตลาดเชิงรุกออนไลน์ การจัดกิจกรรม การอบรม เพื่อเสริมสร้างทักษะอาชีพ และการยกระดับคุณภาพผลิตภัณฑ์ให้กับชุมชน รวมทั้งการจัดกิจกรรมเพื่อเสริมสร้างคุณภาพชีวิต ส่งเสริมสุขภาพ การป้องกันโรคระบาดและการออกกำลังกาย ให้กับประชาชนในชุมชน อบจ. บางคนที
2. อบต.บางคนที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 การจัดกิจกรรมเพื่อเสริมสร้างคุณภาพชีวิต ส่งเสริมสุขภาพ การป้องการโรคระบาดและการออกกำลังกายให้กับประชาชนในชุมชน</t>
  </si>
  <si>
    <t>สภาวิชาชีพวิทยาศาสตร์และเทคโนโลยี (สชวท.)</t>
  </si>
  <si>
    <t>ตั้งแต่ 28 มิถุนายน 2559 เป็นต้นไป</t>
  </si>
  <si>
    <t xml:space="preserve">เป็นหน่วยจัดสอบให้แก่ผู้ที่จะขอรับใบอนุญาตประกอบวิชาชีพวิทยาศาสตร์และเทคโนโลยีควบคุม สำหรับการทำงานด้านการวิเคราะห์ผลกระทบสิ่งแวดล้อม ด้านวิทยาศาสตร์และการควบคุมมลพิษ ซึ่งมีสาขาย่อย 6 สาขา ได้แก่ 
1. การวิเคราะห์ผลกระทบสิ่งแวดล้อมด้าน
2. วิทยาศาสตร์การควบคุมมลพิษทางน้ำ 
3. การควบคุมมลพิษทางอากาศ
4. การควบคุมมลพิษทางเสียงและการสั่นสะเทือน 
5. การควบคุมของเสียอันตราย 
6. การควบคุมด้านขยะมูลฝอยและสิ่งปฏิกูล
</t>
  </si>
  <si>
    <t>โครงการจัดสอบให้กับผู้ขอรับใบอนุญาตประกอบวิชาชีพวิทยาศาสตร์และเทคโนโลยี</t>
  </si>
  <si>
    <t>พ.ย 64- มิ.ย. 65</t>
  </si>
  <si>
    <t>N/A 
เนื่องจากการแพร่ระบาดของเชื้อไวรัสโคโรน่า 2019</t>
  </si>
  <si>
    <t>บริษัท ยูไนเต็ต แอนนาลิสต์ แอน เอ็นจิเนียริ่ง คอนซัลแตนท์ จำกัด</t>
  </si>
  <si>
    <t>5 ปี 
  มิถุนายน 2561 ถึง  พฤษภาคม 2566)</t>
  </si>
  <si>
    <t xml:space="preserve">1. มหาวิทยาลัยและบริษัทจะร่วมกันสนับสนุนการฝึกประสบการณ์วิชาชีพหรือสหกิจศึกษา ให้แก่นักศึกษาสาขาวิชาวิทยาศาสตร์สิ่งแวดล้อม สาขาเคมี สาขาจุลชีววิทยาอุตสาหกรรม และสาขาวิชาขีววิทยา โดยบริษัทให้การสนับสนุนสถานที่ฝึกประสบการณ์วิชาชีพและสหกิจศึกษา         ส่วนมหาวิทยาลัยคัดเลือกนักศึกษาสาขาวิชาวิทยาศาสตร์และเทคโนโลยีการอาหารที่มีความรู้ความสามารถเพื่อไปฝึกประสบการณ์วิชาชีพ ณ สถานที่ที่บริษัทจัดเตรียมไว้ให้                                                                        </t>
  </si>
  <si>
    <t xml:space="preserve"> 2. มหาวิทยาลัยและบริษัทจะร่วมกันพัฒนานักศึกษาให้ตรงตามความต้องการของผู้ใช้บัณฑิต</t>
  </si>
  <si>
    <t>3.มหาวิทยาลัยและบริษัทจะร่วมกันแลกเปลี่ยนวิทยากรให้ความรู้ตามหัวข้อที่ทั้งสองฝ่าเห็นสมควรตามกรอบความสามารถและศักยภาพของทั้งสองฝ่าย</t>
  </si>
  <si>
    <t>4. มหาวิทยาลัยและบริษัทจะร่วมกันสนับสนุนการทำโครงการศึกษาวิจัยรวมทั้งโครงการต่างๆ ของทางบรษัทตามที่ทั้งสองฝ่ายเห็นสมควร</t>
  </si>
  <si>
    <t xml:space="preserve">5. มหาวิทยาลัยและบริษัทจะร่วมกันดำเนินงานด้านการวิเคราะห์ตัวอย่างทางสิ่งแวดล้อม หรือตัวอย่างทางวิทยาศาสตร์อื่นๆ ตามที่ทั้งสองฝ่ายเห็นสมควร </t>
  </si>
  <si>
    <t xml:space="preserve"> 6. มหาวิทยาลัยและบริษัทจะร่วมกันส่งเสริมและสนับสนุนการพัฒนาห้องปฏิบัติการวิทยาศาสตร์ของคณะวิทยาศาสตร์และเทคโนโลยี ให้สามารถรองรับการจัดการเรียนการสอนและการพัฒนางานวิจัยให้มีประสิทธิภาพมากยิ่งขึ้น</t>
  </si>
  <si>
    <t>บริษัท เอ็ม เอฟ อี ซี จำกัด</t>
  </si>
  <si>
    <t xml:space="preserve">5 ปี 
( มกราคม  2562  ถึง  ธันวาคม  2566)
</t>
  </si>
  <si>
    <t xml:space="preserve">1. มหาวิทยาลัยและบริษัทจะร่วมกันสนับสนุนการฝึกประสบการณ์วิชาชีพและ/หรือสหกิจศึกษาแก่นักศึกษาสาขาวิชาเทคโนโลยีสารสนเทศ โดยบริษัทจะให้การสนับสนุนสถานที่ฝึกประสบการณ์วิชาชีพและ/หรือสหกิจศึกษาแก่นักศึกษา ส่วนมหาวิทยาลัยจะพิจารณาคัดเลือกนักศึกษาที่มีความรู้ความสามารถและความรับผิดชอบเพื่อไปฝึกประสบการณ์วิชาชีพและ/หรือสหกิจศึกษา ณ สถานที่ที่บริษัทจัดเตรียมไว้ให้                                           
                                        </t>
  </si>
  <si>
    <t>2. มหาวิทยาลัยและบริษัทจะร่วมกันจัดตั้งคณะกรรมการบริหารโครงการและคณะทำงานที่สนับสนุนโครงการ โดยมีองค์ประกอบของคณะกรรมการบริหารโครงการและคณะทำงานที่มาจากทั้งสองฝ่าย</t>
  </si>
  <si>
    <t>3. มหาวิทยาลัยและบริษัทจะร่วมกันพัมนาหลักสูตรและการเรียนการสอน เพื่อผลิตบัณฑิตให้เป็นบุคลากรที่มีความพร้อมในการทำงานด้านเทคโนโลยีสารสนเทศ ของภาครัฐและภาคเอกชนทั้งภายในและต่างประเทศ</t>
  </si>
  <si>
    <t>4. มหาวิทยาลัยและบริษัทจะร่วมกันจัดกิจกรรมส่งเสริมและพัฒนาบุคลากรทางด้านเทคโนโลยีสารสนเทศ ทั้งที่เป็นส่วนหนึ่งของการเรียนการสอนให้กับนักศึกษาของมหาวิทยาลัย และการถ่ายทอดเทคโนโลยีให้กับบุคลากรภายนอกที่สนใจ เช่นการจัดอบรม การสัมมนา การฝึกงาน เป็นต้น โดยการมอบหมาย งานต้องไม่กระทบกับการดำเนินงานของแต่ละหน่วยงานที่มีวัตถุประสงค์กำหนดไว้ชัดเจนแล้ว</t>
  </si>
  <si>
    <t>5. มหาวิทยาลัยและบริษัทจะร่วมกันจัดสรรทรพยากร เช่น สถานที่ อุปกรณ์ เครือข่าย อินเทอร์เน็ต และบุคลากร         เพื่อประโยชน์ในการดำเนินโครงการภายใต้ข้อตกลงนี้</t>
  </si>
  <si>
    <t>6. มหาวิทยาลัยและบริษัทจะร่วมกันเผยแพร่ผลงานที่เกิดขึ้นจากการดำเนินโครงการภายใต้ข้อตกลงนี้ให้แก่สาธารณะชนตามที่ทั้งสองฝ่ายเห็นชอบ</t>
  </si>
  <si>
    <t>7. มหาวิทยาลัยและบริษัทจะร่วมกันพิจารณาหลักเกณฑ์และ/หรือเงินทุนการศึกษารวมทั้งงานวิจัยพัฒนาให้กับนักศึกษาที่เข้าร่วม</t>
  </si>
  <si>
    <t>บริษัท สยามแม็คโคร จำกัด (มหาชน)</t>
  </si>
  <si>
    <t xml:space="preserve">3 ปี 
(กุมภาพันธ์ 2563 ถึง มกราคม 2566)
</t>
  </si>
  <si>
    <t xml:space="preserve">1. มหาวิทยาลัยและบริษัทจะร่วมกันสนับสนุนการฝึกประสบการณ์วิชาชีพหรือสหกิจศึกษา ให้แก่นักศึกษาสาขาวิชาวิทยาศาสตร์และเทคโนโลยีการอาหาร โดยบริษัทให้การสนับสนุนสถานที่ฝึกประสบการณ์วิชาชีพและสหกิจศึกษา รวมถึงค่าเบี้ยเลี้ยงในอัตรา 70% ของค่าแรงขั้นต่ำต่อวัน ส่วนมหาวิทยาลัยคัดเลือกนักศึกษาสาขาวิชาวิทยาศาสตร์และเทคโนโลยีการอาหาร ที่มีความรู้ความสามารถในด้านการผลิต การตรวจวิเคราะห์ การควบคุมระบบคุณภาพ การบริหารจัดการโรงงานอุตสาหกรรมอาหาร เพื่อไปฝึกประสบการณ์วิชาชีพ ณ บริษัท เป็นระยะเวลาอย่างน้อย 270 ชั่วโมง หรือฝึกสหกิจศึกษา ณ บริษัท เป็นระยะเวลา อย่างน้อย 450 ชั่วโมง             
</t>
  </si>
  <si>
    <t xml:space="preserve"> 2. มหาวิทยาลัยและบริษัทจะร่วมกันพัฒนานักศึกษาให้ตรงตามความต้องการของผู้ใช้บัณฑิต ได้แก่ บริษัทผู้ผลิต ผู้จัดจำหน่าย ผู้ให้บริการด้านอาหารและสินค้าบริโภค</t>
  </si>
  <si>
    <t>3.มหาวิทยาลัยและบริษัทจะร่วมกันแลกเปลี่ยนวิทยากรให้ความรู้ตามหัวข้อที่ทั้งสองฝ่ายเห็นสมควร โดยเป็นไปตามกรอบ   ความสามารถและศักยภาพของทั้งสองฝ่าย</t>
  </si>
  <si>
    <t>4. มหาวิทยาลัยและบริษัทจะร่วมกันสนับสนุนการจัดทำโครงการวิจัยของอาจารย์และนักศึกษา ทางด้านวิชาวิทยาศาสตร์และเทคโนโลยีการอาหารตามที่ทั้งสองฝ่ายเห็นสมควร</t>
  </si>
  <si>
    <t>คณะมนุษยศาสตร์และสังคมศาสตร์</t>
  </si>
  <si>
    <t>เครือข่ายศิษย์เก่า (คำสั่งแต่งตั้งคณะกรรมการศิษย์เก่า)</t>
  </si>
  <si>
    <t>ปีงบประมาณ 2565</t>
  </si>
  <si>
    <t xml:space="preserve">1.เครือข่ายศิษย์เก่ามีส่วนร่วมในการพัฒนาและเกิดความสัมพันธ์ที่ดีกับคณะและมหาวิทยาลัย                      
2.เครือข่ายศิษย์เก่ามีส่วนร่วมในกิจกรรมโครงการร่วมกับคณะและมหาวิทยาลัย
3.เครือข่ายศิษย์เก่ามีส่วนร่วมในการผลักดันการดำเนินกิจกรรมโครงการให้เป็นไปตามนโยบายอย่างมีประสิทธิภาพ บรรลุตามเป้าหมาย ตามเกณฑ์การประเมินของคณะและมหาวิทยาลัย  </t>
  </si>
  <si>
    <t>การประชุมออนไลน์ (ผ่านระบบ line) เพื่อแลกเปลี่ยนเรียนรู้แนวคิดในการจัดกิจกรรม และร่วมหารือกิจกรรมที่ศิษย์เก่ากับนักศึกษาปัจจุบัน ที่จะดำเนินการร่วมกันในปรงบประมาณ 2564 เพื่อให้เกิดการพัฒนาและเกิดความสัมพันธ์ที่ดีกับคณะและมหาวิทยาลัย</t>
  </si>
  <si>
    <t xml:space="preserve">N/A
</t>
  </si>
  <si>
    <t>เครือข่ายชุมชนบางนางลี่</t>
  </si>
  <si>
    <t>ตุลาคม 2562 - กันยายน 2567</t>
  </si>
  <si>
    <t>1.สนับสนุนพื้นที่และบุคลากรในการจัดกิจกรรมต่างๆภายในท้องถิ่น                    
2. สนับสนุนความร่วมมือทางวิชาการที่เกี่ยวข้องกับการพัฒนาท้องถิ่นเพื่อพัฒนาสู่การนำไปใช้ประโยชน์อย่างยั้งยืน</t>
  </si>
  <si>
    <t>บริษัท ซูเปอร์ เรซูเม่ จำกัด</t>
  </si>
  <si>
    <t>1 ปีการศึกษา</t>
  </si>
  <si>
    <t>การเตรียมความพร้อมก่อนจบการศึกษาของนักศึกษาร่วมกัน (ผ่านระบบออนไลน์)</t>
  </si>
  <si>
    <t>ถ่ายทอด Clip VDO บรรยายเกี่ยวกับการเตรียมความพร้อมก่อนจบการศึกษา และเทคนิคการเขียนเรซูเม่</t>
  </si>
  <si>
    <t>เดอะวิจิตร รีสอร์ท ภูเก็ต</t>
  </si>
  <si>
    <t>วิทยาลัยการจัดการอุตสาหกรรมบริการ</t>
  </si>
  <si>
    <t>30 สิงหาคม 2561 - 30 สิงหาคม 2566</t>
  </si>
  <si>
    <t>การแลกเปลี่ยนเรียนรู้ด้านการจัดการและการปฏิบัติงานด้านการบริการ ของบุคลากรและนักศึกษา</t>
  </si>
  <si>
    <t>บุคลากรคณะมนุษยศาสตร์มีการแลกเปลี่ยนเรียนรู้ด้านการจัดการและการปฏิบัติงานด้านการบริการ ของบุคลากรและนักศึกษา และแลกเปลี่ยนความคิดเห็นด้านภาษากับงานบริการในระหว่างวันที่ 17 - 20 พฤษภาคม 2564 ณ เดอะวิจิตร รีสอร์ท ภูเก็ต และองค์การบริหารส่วนจังหวัดภูเก็ต</t>
  </si>
  <si>
    <t>คณะวิทยาการจัดการ</t>
  </si>
  <si>
    <t>1 ปี พ.ศ. 2565 - พ.ศ. 2565</t>
  </si>
  <si>
    <t xml:space="preserve">เพื่อส่งเสริมศิษย์เก่า ศิษย์ปัจจุบัน ของคณะวิทยาการจัดการ ให้มีความสัมพันธ์ที่ดีต่อคณะวิทยาการจัดการและมหาวิทยาลัยราชภัฏสวนสุนันทาและเป็นการระดมทุนจากศิษย์เก่า </t>
  </si>
  <si>
    <t>จัดโครงการ "คืนสู่เหย้า คณะวิทยาการจัดการ"</t>
  </si>
  <si>
    <t>คณะได้รับการสนับสนุนการจัดกิจกรรมคืนสู่เหย้าจากศิษย์เก่า และมีการระดมทุนเกิดขึ้น</t>
  </si>
  <si>
    <t xml:space="preserve">เครือข่ายชุมชน </t>
  </si>
  <si>
    <t>5 ปี พ.ศ. 2561 - พ.ศ. 2566</t>
  </si>
  <si>
    <t xml:space="preserve">เพื่อเผยแพร่และถ่ายทอดองค์ความรู้ด้านวิจัย บริการวิชาการ และเทคโนโลยี สู่ชุมชน </t>
  </si>
  <si>
    <t>จัดโครงการแลกเปลี่ยนเรียนรู้องค์ความรู้ด้านบริหารจัดการ ประจำปีการศึกษา 2564</t>
  </si>
  <si>
    <t xml:space="preserve"> 1. คณะได้ข้อมูลเพื่อการพัฒนา
  2. ภาพลักษณ์ที่ดีของมหาลัย
  3. คณะได้องค์ความรู้เพื่อนำมาพัฒนาการเรียนการสอนหรืองานวิจัยของอาจารย์</t>
  </si>
  <si>
    <t>5 ปี พ.ศ. 2560 - พ.ศ. 2565</t>
  </si>
  <si>
    <t>1. การแลกเปลี่ยนข้อมูล การเชื่อมโยงและพัฒนาความร่วมมือในการแลกเปลี่ยนเรียนรู้ด้านต่าง ๆ อาทิ ด้านการบริหาร การจัดการเรียนการสอน ด้านการพัฒนานักศึกษาและอาจารย์ และด้านสื่อสารมวลชน 
2. การส่งเสริมนักศึกษาและอาจารย์ให้ร่วมจัดหรือมีส่วนสนับสนุนการดำเนินงานในกิจกรรมอื่น ๆ ที่เกี่ยวข้อง โดยมีการแต่งตั้งผู้ประสานงานของแต่ละฝ่ายเพื่อเป็นแกนในการประสานงานและจัดการระหว่างกันโดยตั้งอยู่บนพื้นฐานของความเสมอภาคและประสานประโยชน์ร่วมกัน ตามที่ทั้งสองฝ่ายจะได้พิจารณาเห็นสมควรหรือเห็นชอบร่วมกัน</t>
  </si>
  <si>
    <t>จัดโครงการพัฒนาศักยภาพวิชาชีพด้านธุรกิจบันเทิงแก่นักศึกษา คณะวิทยาการจัดการ ประจำปีการศึกษา 2564</t>
  </si>
  <si>
    <t>นักศึกษาได้รับการพัฒนาทักษะให้สอดคล้องกับมาตรฐานวิชาชีพ</t>
  </si>
  <si>
    <t>เครือข่ายผู้ประกอบการ</t>
  </si>
  <si>
    <t>6 ปี พ.ศ. 2564 - พ.ศ. 2569</t>
  </si>
  <si>
    <t>ร่วมมือกันทางวิชาการและสนับสนุนการรับนักศึกษาเข้าฝึกประสบการณ์วิชาชีพ และ/หรือโครงการสหกิจศึกษา</t>
  </si>
  <si>
    <t>1. ส่งนักศึกษาเข้าร่วมการฝึกประสบการณ์วิชาชีพและสหกิจศึกษา
 2. โครงการพัฒนานักศึกษาให้พร้อมสำหรับการประกอบอาชีพในอนาคต ประจำปีการศึกษา 2564</t>
  </si>
  <si>
    <t xml:space="preserve">นักศึกษาได้รับความรู้ ทักษะ และประสบการณ์ในวิชาชีพ </t>
  </si>
  <si>
    <t>คณะเทคโนโลยีอุตสาหกรรม</t>
  </si>
  <si>
    <t>บริษัทพลัส พร็อพเพอร์ตี้ จำกัด</t>
  </si>
  <si>
    <t>ตั้งแต่ภาคเรียนที่ 1/2559 เป็นต้นไป</t>
  </si>
  <si>
    <t>1.ร่วมพัฒนาหลักสูตร  และการรียนการสอนในสาขาวิชาการบริหารทรัพยากรอาคาร
2. ส่งบุคลากรที่มีความรู้ความเชี่ยวชาญในการบริหารทรัพยากรอาคารเข้าให้ความรู้แก่บุคลากรและนักศึกษาของสาขาการบริหารทรัพยากรอาคาร
3.แลกเปลี่ยนข่าวสาร  เทคโนโลยี  องค์ความรู้
4.ร่วมกันสนับสนุนงานวิจัยและพัฒนาที่เป็นประโยชน์ต่อการศึกษา</t>
  </si>
  <si>
    <t>เดือนต.ค.64 -  พ.ค.65</t>
  </si>
  <si>
    <t>1. ร่วมกันส่งเสริมสนับสนุนการพัฒนางานด้านวิชาการ และสหกิจศึกษา 
2. ร่วมกันพัฒนาหลักสูตร และการเรียนการสอนในสาขาวิขาการบริหารทรัพยากรอาคาร ภายใต้กรอบความสามารถและศักยภาพของทั้งสองฝ่าย
3. บริษัทตกลงจัดส่งบุคลากรที่มีความรู้ความเชี่ยวชาญในการบริหารทรัพยากรอาคารเข้าให้ความรู้แก่บุคลากรและนักศึกษา
4. แลกเปลี่ยนข้อมูลข่าวสาร เทคโนโลยีและองค์ความรู้ต่างๆ 
5. ร่วมกันสนับสนุนจัดทำโครงการวิจัยและพํฒนาที่เป็นประโยชน์ต่อการศึกษาด้านการบริหารอาคาร</t>
  </si>
  <si>
    <t>บริษัทพร้อม เทคโน เซอร์วิส</t>
  </si>
  <si>
    <t>ตั้งแต่ภาคเรียนที่ 1/2559เป็นต้นไป</t>
  </si>
  <si>
    <t xml:space="preserve">1. ร่วมกันสนับสนุนการพัฒนางานด้านวิชาการและสหกิจ 
2.รับนักศึกษาฝึกงาน รอบละ 3-4 คน </t>
  </si>
  <si>
    <t>ธันวาคม 2564 -มีนาคม 2565</t>
  </si>
  <si>
    <t>1. ร่วมกันส่งเสริมสนับสนุนการพัฒนางานด้านวิชาการ และสหกิจศึกษา 
2. หากข้อขัดแย้งใดอันเกิดจากการปฏิบัติตามบันทึกข้อตกลงความร่วมมือนี้ มหาวิทยาลัยและบริษัทตกลงให้มีตัวแทนของบริษัทตกลงให้มีตัวแทนของบริษัท มหาวิทยาลัย และนักศึกษาที่เข้าโครงการ ในการหารือร่วมกันเพื่อแสวงหาแนวทางการแก้ไขข้อขัดแย้งนั้น</t>
  </si>
  <si>
    <t>บริษัท เมเจอร์ ดีเวลลอปเม้นท์ เอสเตท จำกัด</t>
  </si>
  <si>
    <t>25 ก.พ.2564 (5ปีจากวันที่ลงนาม)</t>
  </si>
  <si>
    <t xml:space="preserve">(๑) การฝึกอบรม การค้นคว้าวิจัยการให้บริการทางวิชาการแก่สังคม การแลกเปลี่ยนข้อมูลข่าวสาร ผลงานทางวิชาการ และอื่นๆ อันก่อให้เกิดประโยชน์สูงสุดในการพัฒนาทั้งสองฝ่ายให้มีความเจริญก้าวหน้ามั่นคง รวมทั้งการสนับสนุนข้อมูลทางด้านวิชาการอย่างเสมอภาคและด้วยความสมัครใจ
  (๒) 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(๓) การจัดกิจกรรมอื่นๆ ที่เกี่ยวข้องหรือสนับสนุนการดำเนินงานตามบันทึกข้อตกลงฉบับนี้
     ๒.๒ มหาวิทยาลัย และ บริษัท ยินดีที่จะให้ความร่วมมือ ในการจัดทำโครงการวิจัยและพัฒนาหลักสูตร หรือโครงการอื่นๆ ที่เกี่ยวข้องหรือการใช้ทรัพยากรร่วมกันในด้านบุคลากร อาคารสถานที่ ตลอดจนทรัพยากรอื่นๆ 
๒.๓ บริษัท ยินดีที่จะสนับสนุนทุนการศึกษาให้แก่นักศึกษาของคณะเทคโนโลยีอุตสาหกรรม ตามความเหมาะสม
</t>
  </si>
  <si>
    <t>นักศึกษาได้รับทุนการศึกษาจากบริษัท เมเจอร์ ดีเวลลอปเม้นท์ เอสเตท จำกัด</t>
  </si>
  <si>
    <t>น.ศ.มีทุนการศึกษาในการศึกษาเล่าเรียน</t>
  </si>
  <si>
    <t>ศิษย์เก่าคณะเทคโนโลยีอุตสาหกรรม</t>
  </si>
  <si>
    <t>1.จิตสาธารณะให้แก่ศิษย์เก่า
2.ให้ความรู้แก่นักศึกษาปัจจุบัน</t>
  </si>
  <si>
    <t>1.สนับสนุนทุนการศึกษาให้กับศิษย์ปัจจุบัน
2.ให้ความรู้แก่นักศึกษาปัจจุบัน</t>
  </si>
  <si>
    <t>1.สนับสนุนทุนการศึกษาให้กับศิษย์ปัจจุบัน 
2.ให้ความรู้แก่นักศึกษาปัจจุบัน</t>
  </si>
  <si>
    <t>สนับสนุนทุนการศึกษาให้กับศิษย์ปัจจุบัน   และแลกเปลี่ยนความรู้ด้านการอาชีพที่เกี่ยวข้อง</t>
  </si>
  <si>
    <t>คณะศิลปกรรมศาสตร์</t>
  </si>
  <si>
    <t>คณะศิลปกรมศาสตร์</t>
  </si>
  <si>
    <t xml:space="preserve">กิจกรรมประชุมสดมสรนักศึกษาคณะศิลปกรรมศาสตร์ ประจำปีการศึกษา 2564 ผ่านระบบ ZOOM MEETING </t>
  </si>
  <si>
    <t>วันที่ 9 ตุลาคม 2564</t>
  </si>
  <si>
    <t>คณะศิลปกรรมศาสต์ ร่วมกับ ศูนย์จิตตปัญญา โดยมีการจัดกิจกรรมพัฒนาให้กับนักศึกษา ในการเรียนรู้ตัวเองและผู้อื่น แนวคิดและทัศนคติที่ดีต่อการทำงานร่วมกันที่เป็นประโยชน์ของนักศึกษา และ ศิษย์เก่าสโมสรนักศึกษาฯ จำนวน 5 คน เข้ามามีส่วนร่วมในการแชร์ประสบการณ์การทำงาน และแนวคิดในการทำงานร่วมกับการเรียน ให้กับนักศึกษาสโมสรนักศึกษาปัจจุบัน เพื่อให้เป็นแนวทางในการปฏิบัติงานสโมสรนักศึกษา</t>
  </si>
  <si>
    <t>อาจารย์                  1     คน
นักศึกษา 	             35    คน
บุคคลภายนอก          5     คน</t>
  </si>
  <si>
    <t>มูลนิธิหอธรรมบารมี วัดผาณิตาราม จังหวัดฉะเชิงเทรา</t>
  </si>
  <si>
    <t>5ปี
15 มีนาคม 2560-31 มีนาคม 2565</t>
  </si>
  <si>
    <t>1.การแลกเปลี่ยนข้อมูล
2.การแลกเปลี่ยนบุคลากร
3.การแลกเปลี่ยนกิจกรรม</t>
  </si>
  <si>
    <t>เครือข่ายวิชาชีพนักออกแบบด้านการออกแบบผลิตภัณฑ์สร้างสรรค์</t>
  </si>
  <si>
    <t>สาขาวิชาการออกแบบผลิตภัณฑ์สร้างสรรค์ คณะศิลปกรรมศาสตร์</t>
  </si>
  <si>
    <t>5 ปี
1 สิงหาคม 2562 – 30 กรกฎาคม 2567</t>
  </si>
  <si>
    <t>เครือข่ายผลิตภัณฑ์ศิรดา</t>
  </si>
  <si>
    <t>5 ปี
1 กรกฏาคม 2564 – 30 สิงหาคม 2569</t>
  </si>
  <si>
    <t>บริษัท ไลท์ซอร์ส จำกัด</t>
  </si>
  <si>
    <t>5ปี
1 พฤษภาคม 2561 – 30 เมษายน 2566</t>
  </si>
  <si>
    <t>1.รับนักศึกษาฝึกประสบการณ์วิชาชีพ และ/หรือ สนับสนุนโครงการ/กิจกรรมของนักศึกษา ภายใต้การถ่ายทอดองค์ความรู้จากสถานประกอบการ
2.ฝึกอบรมกิจกรรมด้านวิชาการ และการฝึกปฏิบัติเพื่อส่งเสริม และพัฒนาให้บุคลากรในบริษัทมีศักยภาพ</t>
  </si>
  <si>
    <t>เครือข่ายสินค้าและสิ่งทอ 
(Fashion Product &amp; Textile Networking</t>
  </si>
  <si>
    <t>สาขาวิชาการออกแบบเครื่องแต่งกาย</t>
  </si>
  <si>
    <t>ไม่ระบุอายุ 
17 พฤศจิกายน 2559</t>
  </si>
  <si>
    <t>1.ร่วมกันทางวิชาการและแฟชั่นโดยใช้ชื่อโครงการภาษาไทยว่า “โครงการเสริมสร้างเครือข่ายทางการออกแบบแฟชั่น ในระดับอุดมศึกษา” หรือ Fashion V Together</t>
  </si>
  <si>
    <t>บัณฑิตวิทยาลัย</t>
  </si>
  <si>
    <t>เครือข่ายศิษย์เก่า 
(ครือข่ายศิษย์เก่าบัณฑิตวิทยาลัย)</t>
  </si>
  <si>
    <t>-</t>
  </si>
  <si>
    <t xml:space="preserve">     '- กำหน ดแนวทางการจัดกิจกรรม เพื่อสร้างความสัมพันธ์อันดีระหว่างเครือข่ายให้สอดคล้องกับนโยบายและยุทธศาสตร์ของบัณฑิตวิทยาลัย
     - ผลักดันให้มีการขับเคลื่อนกา รปฏิบัติงานตามแนวทางการจัดกิจกรรม
     - วิเคราะห์ ติดตาม ประเมินผล และทบทวนการดำเนินงานจัดกิจกรรม เครือข่ายให้เป็นไปตามวัตถุประสงค์</t>
  </si>
  <si>
    <t>NA</t>
  </si>
  <si>
    <t>เครือข่ายชุมชน
(ชุมชนหมู่บ้านสระนา)</t>
  </si>
  <si>
    <t>5 ปี 
เดือนมกราคม พ.ศ. 2561 - เดือนธันวาคม พ.ศ. 2565</t>
  </si>
  <si>
    <r>
      <rPr>
        <b/>
        <sz val="15"/>
        <color rgb="FFFF0000"/>
        <rFont val="TH Niramit AS"/>
      </rPr>
      <t>หน้าที่ของบัณฑิตวิทยาลัย มหาวิทยาลัยราชภัฏสวนสุนันทา</t>
    </r>
    <r>
      <rPr>
        <sz val="15"/>
        <color rgb="FFFF0000"/>
        <rFont val="TH Niramit AS"/>
      </rPr>
      <t xml:space="preserve">
1. ดำเนินการวิจัยสู่การพัฒนาท้องถิ่นในชุมชนหมู่บ้านสระนา อย่างมีคุณภาพและตรงตามความต้องการของท้องถิ่น
2. ดำเนินการบริการวิชาการและถ่ายทอดเทคโนโลยีแก่ชุมชนหมู่บ้านสระนา อย่างมีคุณภาพและตรงตามความต้องการของท้องถิ่น
3. ประชาสัมพันธ์ ส่งเสริมและเผยแพร่ผลิตภัณฑ์ชุมชนและท้องถิ่น
</t>
    </r>
    <r>
      <rPr>
        <b/>
        <sz val="15"/>
        <color rgb="FFFF0000"/>
        <rFont val="TH Niramit AS"/>
      </rPr>
      <t>หน้าที่ของชุมชนหมู่บ้านสระนา</t>
    </r>
    <r>
      <rPr>
        <sz val="15"/>
        <color rgb="FFFF0000"/>
        <rFont val="TH Niramit AS"/>
      </rPr>
      <t xml:space="preserve">
1. สนับสนุนความร่วมมือทางบริการวิชาการที่เกี่ยวข้องกับการพัฒนาท้องถิ่นเพื่อพัฒนาสู่การนำไปใช้ประโยชน์อย่างยั่งยืน
2. สนับสนุนพื้นที่ ผลิตภัณฑ์และบุคลากรในการจัดกิจกรรมต่างๆ ภายในและภายนอกท้องถิ่น
</t>
    </r>
  </si>
  <si>
    <t>(ชุมชนกลุ่มเรือนำเที่ยวทะเลบัวแดง)</t>
  </si>
  <si>
    <t>6 ปี 
เดือนมกราคม พ.ศ. 2562 - เดือนธันวาคม พ.ศ. 2567</t>
  </si>
  <si>
    <r>
      <rPr>
        <b/>
        <sz val="15"/>
        <color rgb="FFFF0000"/>
        <rFont val="TH Niramit AS"/>
      </rPr>
      <t>หน้าที่ของบัณฑิตวิทยาลัย มหาวิทยาลัยราชภัฏสวนสุนันทา</t>
    </r>
    <r>
      <rPr>
        <sz val="15"/>
        <color rgb="FFFF0000"/>
        <rFont val="TH Niramit AS"/>
      </rPr>
      <t xml:space="preserve">
1. ดำเนินการวิจัยสู่การพัฒนาท้องถิ่นในชุมชนกลุ่มเรือนำเที่ยวทะเลบัวแดง อย่างมีคุณภาพและตรงตามความต้องการของท้องถิ่น
2. ดำเนินการบริการวิชาการและถ่ายทอดเทคโนโลยีแก่ชุมชนกลุ่มเรือนำเที่ยวทะเลบัวแดง อย่างมีคุณภาพและตรงตามความต้องการของท้องถิ่น
3. ประชาสัมพันธ์ ส่งเสริมและเผยแพร่ผลิตภัณฑ์ชุมชนและท้องถิ่น
</t>
    </r>
    <r>
      <rPr>
        <b/>
        <sz val="15"/>
        <color rgb="FFFF0000"/>
        <rFont val="TH Niramit AS"/>
      </rPr>
      <t xml:space="preserve"> หน้าที่ของชุมชนกลุ่มเรือนำเที่ยวทะเลบัวแดง</t>
    </r>
    <r>
      <rPr>
        <sz val="15"/>
        <color rgb="FFFF0000"/>
        <rFont val="TH Niramit AS"/>
      </rPr>
      <t xml:space="preserve">
1. สนับสนุนความร่วมมือทางบริการวิชาการที่เกี่ยวข้องกับการพัฒนาท้องถิ่นเพื่อพัฒนาสู่การนำไปใช้ประโยชน์อย่างยั่งยืน
2. สนับสนุนพื้นที่ ผลิตภัณฑ์และบุคลากรในการจัดกิจกรรมต่างๆ ภายในและภายนอกท้องถิ่น
</t>
    </r>
  </si>
  <si>
    <t>เครือข่ายสมาคมวิชาชีพ
(สมาคมแพทย์อายุรเวทแผนไทยประยุกต์แห่งประเทศไทย (ในพระสังฆราชูปถัมภ์))</t>
  </si>
  <si>
    <t>6 ปี 
เดือนกุมภาพันธ์ พ.ศ. 2563 - เดือนธันวาคม พ.ศ. 2568</t>
  </si>
  <si>
    <t>1. ด้านการพัฒนาองค์ความรู้
2. ด้านการพัฒนาบุคลากร
3. ด้านการพัฒนาระบบบริการ
4. ด้านการพัฒนาเครือข่ายความร่วมมือ</t>
  </si>
  <si>
    <t>เครือข่ายผู้ประกอบการ
(บริษัท มิลลิเมด จำกัด)</t>
  </si>
  <si>
    <t>5 ปี 
เดือนมกราคม พ.ศ. 2560 - เดือนธันวาคม พ.ศ. 2564</t>
  </si>
  <si>
    <t>วิทยาลัยนวัตกรรมและการจัดการ</t>
  </si>
  <si>
    <t>สมาคมศิษย์เก่าวิทยาลัยวัตกรรมและการจัดการ</t>
  </si>
  <si>
    <t>16 มิ.ย. 57 - ไม่มีที่สิ้นสุด</t>
  </si>
  <si>
    <t xml:space="preserve">1. เป็นศูนย์กลางการส่งเสริมความสามัคคี แลกเปลี่ยนข้อมูล ข่าวสาร ความรู้ ประสบการณ์และการแสดงความคิดเห็นระหว่างนักศึกษาปัจจุบัน นักศึกษาเก่ากับวิทยาลัย
2. ส่งเสริมการสังคมสงเคราะห์และให้สวัสดิการที่จำเป็นแก่สมาชิก
3. สนับสนุนความก้าวหน้า ชื่อเสียง และเกียรติคุณของวิทยาลัย
4. ส่งเสริมการศึกษา ค้นคว้า วิจัยและพัฒนาเกี่ยวกับวิทยาลัย
5. ให้ความร่วมมือช่วยเหลือ ส่งเสริมและบริการทางวิชาการกับชุมชนและองค์กรโดยทั่วไป
5. ส่งเสริม และมีส่วนร่วมในการพัฒนาสังคม บำเพ็ญประโยชน์ และทำนุบำรุงศิลปะและวัฒนธรรมไทย
6. เข้าร่วมกิจกรรมต่างๆ ที่ทางวิทยาลัยจัดขึ้น
7. ไม่ดำเนินการใดๆ ที่เกี่ยวข้องกับการเมือง
</t>
  </si>
  <si>
    <t>ได้จัดโครงการนวัตกรรมสร้างสรรค์ ร่วมพัฒนาชุมชนให้ก้าวหน้า</t>
  </si>
  <si>
    <t>19-22 พ.ย 2564</t>
  </si>
  <si>
    <t>นักศึกษารุ่นพี่ที่เป็นศิษย์เก่า จำนวน 6 คน  5 สาขาวิชา ได้แก่ 1.สาขาวิชาการจัดการคุณภาพ 2.สาขาวิชาการจัดกาสารสนเทศเพื่อธุรกิจ 3. สาขาวิชาการจัดการอีสปอร์ต 4. สาขาวิชาการจัดการการค้า 5. สาขาวิชาคอมพิวเตอร์ มาเป็นวิทยากรถ่ายทอดองค์ความรู้ ประสบการณ์ในเข้าฝึกประสบการณ์วิชาชีพ และการทำงานในบริษัทต่างๆ ให้กับนักศึกษาชั้นปีที่ 2</t>
  </si>
  <si>
    <t>ประโชยน์ด้านวิชาการ นักศึกษามหาวิทยาลัยราชภัฏสวนสุนันทาได้รับคำแนะนำในด้านการศึกษา การทำงาน และการใช้ชีวิตประจำวัน ให้เกิดความรู้และความเข้าใจ และนำไปปรับใช้ให้เกิดประโยชน์สูงสุด</t>
  </si>
  <si>
    <t>ความร่วมมือเพื่อการวิจัยและบริการวิชาการ</t>
  </si>
  <si>
    <t>ปี พ.ศ. 2564 - พ.ศ. 2565</t>
  </si>
  <si>
    <t>1. เพื่อส่งเสริมและสนับสนุนให้คณาจารย์ บุคลากร หน่วยงานมีส่วนร่วมในการสร้างองค์ความรู้ด้วย
2. กระบวนการวิจัย บริการวิชาการนำไปบูรณาการการเรียนการสอน พัฒนาท้องถิ่น ถ่ายทอดเทคโนโลยี และสร้างองค์ความรู้ใหม่เพื่อพัฒนาคุณภาพชีวิต ท้องถิ่น และสร้างความเข้มแข็งของชุมชน</t>
  </si>
  <si>
    <t>โครงการพัฒนาคุณภาพชีวิตและยกระดับรายได้ให้กับคนในชุมชนฐานราก จังหวัดระนอง</t>
  </si>
  <si>
    <t>22-24 ม.ค 2565</t>
  </si>
  <si>
    <t>ชุมชนเกิดพัฒนาคุณภาพชีวิตและยกระดับรายได้ให้กับคนในชุมชน ในการสนับสนุนและการขับเคลื่อนโยบายและยุทธศาสตร์ได้สร้างโอกาสและความเสมอภาคทางสังคมแบบบูรณาการ ในชุมชนสามารถบริหารจัดการชีวิตตนเองได้อย่างสมดุลและมีความเหมาะสม สามารถดำรงชีวิตตามหลักปรัชญาของเศรษฐกิจพอเพียงร่วมกันการส่งเสริมภูมิปัญญาท้องถิ่น เสริมเศรษฐกิจฐานรากในชุมชนหมู่บ้านมีคุณภาพชีวิตและรายได้ที่เพิ่มขึ้น</t>
  </si>
  <si>
    <t>จำนวนครัวเรือนที่มหาวิทยาลัยเข้ามาให้ความรู้ และร่วมพัฒนาแก้ไขเพื่อพัฒนาคุณภาพชีวิตและยกระดับรายได้ครัวเรือน</t>
  </si>
  <si>
    <t>ข้อตกลงความร่วมมือทางวิชาการระหว่างมหาวิทยาลัยราชภัฏสวนสุนันทากับสมาคมกีฬาอีสปอร์ตแห่งประเทศไทย</t>
  </si>
  <si>
    <t>ปี พ.ศ. 2562 - พ.ศ. 2567</t>
  </si>
  <si>
    <t xml:space="preserve">1.ด้านการเรียนการสอนและวิจัยพัฒนา
1.1 มหาวิทยาลัยและสมาคมจะร่วมมือกันในการพัฒนาหลักสูตร การเรียนการสอนการวิจัย และพัฒนางานวิชาการด้านการจัดการกีฬาอีสปอร์ต
1.2 มหาวิทยาลัยและสมาคมจะร่วมมือกันในการพัฒนาการจัดการเรียนการสอนเรื่องการจัดการกีฬาอีสปอร์ตให้มีมาตรฐานเป็นที่ยอมรับในระดับชาติและระดับนานาชาติ
2.ด้านการพัฒนาบุคลากร
2.1 มหาวิทยาลัยและสมาคมจะร่วมมือกันในจัดการประชุม สัมมนา การฝึกอบรมและการฝึกปฏิบัติ เพื่อพัฒนาศักยภาพและเพิ่มขีดความสามารถของบุคลากรทั้งสองหน่วยงานทางด้านวิชาการให้มีประสิทธิภาพ
2.2 มหาวิทยาลัยและสมาคมจะร่วมมือกันในการสนับสนุนอุปกรณ์ เครื่องมือและสถานที่ เพื่อใช้ในด้านการจัดการกีฬาอีสปอร์ต
2.3 มหาวิทยาลัยจะให้การสนับสนุนทางด้านคณาจารย์ผู้ทรงคุณวุฒิ และบุคลากรเพื่อการสนับสนุนการศึกษาในทุกระดับ
2.4  สมาคมจะให้การสนับสนุนบุคลากร และนักศึกษาของมหาวิทยาลัยในด้านการฝึกปฏิบัติงานด้านการจัดการอีสปอร์ต เพื่อเพิ่มความรู้ ทักษะ และประสบการณ์ทางวิชาชีพ ตลอดจนการศึกษาดูงานในสถานที่ปฏิบัติงานจริงที่เกี่ยวข้อง
3. ด้านการสนับสนุนและการพัฒนาระบบข้อมูลสารสนเทศ และห้องสมุด
3.1 มหาวิทยาลัยและสมาคมจะร่วมมือกันในการจัดให้มีการเชื่อมโยงระบบฐานข้อมูลสารสนเทศ เฉพาะในส่วนที่มีข้อตกลงกัน และระบบห้องสมุดของทั้งสองหน่วยงาน เพื่อเป็นแหล่งข้อมูลในการศึกษาค้นคว้า และใช้อ้างอิง โดยมุ่งใช้ระบบข้อมูลสารสนเทศที่พัฒนาขึ้นได้รับการใช้ให้เกิดประโยชน์อย่างสูงสุด
3.2 มหาวิทยาลัยและสมาคมจะร่วมมือกันในการพัฒนาระบบข้อมูลสารสนเทศใหม่ตามความจำเป็นและความต้องการในการปฏิบัติงาน เพื่อสนับสนุนการแก้ไขปัญหาเกี่ยวกับการจัดการอีสปอร์ตตลอดจนการศึกษาวิจัย และพัฒนามาตรฐานงานวงการอีสปอร์ต
</t>
  </si>
  <si>
    <t xml:space="preserve">มีการจัดกิจกรรมร่วมกันในปี 2565 เป็นรายการออกอากาศทาง ช่องNBT เกี่ยวกับอีสปอร์ต และเกมส์รวมถึงการจัดแข็งขันโรดโชว์ </t>
  </si>
  <si>
    <t>15 ม.ค 2565</t>
  </si>
  <si>
    <t>วิทยาลัย และมหาวิทยาลัยเป็นที่รู้จัก และมีความโดดเด่นในด้านอีสปอร์ต และมีการก่อเกิดความร่วมมือกับหน่วยงานภาคเอกชนต่างๆ</t>
  </si>
  <si>
    <t>การสร้างชื่อเสียงและจำนวนนักศึกษาที่มีความสนใจในด้านอีสปอร์ต เพิ่มมากขึ้น</t>
  </si>
  <si>
    <t>ข้อตกลงความร่วมมือทางวิชาการระหว่างมหาวิทยาลัยราชภัฏสวนสุนันทากับบริษัทการีนา ออนไลน์ (ประเทศไทย) จำกัด</t>
  </si>
  <si>
    <t>30พ.ค. 62 - 30พ.ค. 65</t>
  </si>
  <si>
    <t>Chihlee University of Technology, Taiwan</t>
  </si>
  <si>
    <t>ไม่มีกำหนด เริ่มปี 2559</t>
  </si>
  <si>
    <t>1. การแลกเปลี่ยนนักศึกษา อาจารย์ นักวิชาการ และเจ้าหน้าที่ 2. ความร่วมมือด้านงานวิจัย 3.การร่วมมือแลกเปลี่ยนด้านทรัพทยากรทางการศึกษาและข้อมูล 4.การจัดกิจกรรมส่งเสริมวัฒนธรรม</t>
  </si>
  <si>
    <t>ร่วมกันจัดงานประชุมวิชาการนานาชาติแบบออนไลน์, โครงการสหกิจศึกษา ณ Chihlee University of Technology, โครงการร่วมจัดกิจกรรมเชิงวิชาการร่วมกับเครือข่าย</t>
  </si>
  <si>
    <t>เริ่มจัดเดือน กุมภาพันธ์ 2565 / อยู่ระหว่างการดำเนินงาน</t>
  </si>
  <si>
    <t xml:space="preserve"> โครงการร่วมจัดกิจกรรมเชิงวิชาการร่วมกับเครือข่าย เป็นโครงการส่งเสริมทักษะทางวิชาการ โดยให้นักศึกษานำความรู้ที่ได้ไปปฏิบัติจริงทั้งในประเทศและต่างประเทศ โดย เริ่มจัดโครงการในเดือน กุมภาพันธ์ 2565</t>
  </si>
  <si>
    <t>ประโชยน์ด้านวิชาการ นักศึกษามหาวิทยาลัยราชภัฏสวนสุนันทาได้รับการศึกษาจากอาจารย์ผู้ทรงคุณวุฒิจากต่างประเทศ, พัฒนายกระดับมหาวิทยาลัยสู่นานาชาติ</t>
  </si>
  <si>
    <t>วิทยาลัยพยาบาลและสุขภาพ</t>
  </si>
  <si>
    <t>โรงพยาบาลสถาบันโรคไตภูมิราชนครินทร์</t>
  </si>
  <si>
    <t xml:space="preserve">1.หน่วยงานทั้งสองฝ่ายยินดีที่จะให้ความร่วมมือทางวิชาการต่อกันในการฝึกอบรม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โรงพยาบาลสถาบันโรคไตภูมิราชนครินทร์ยินดีให้โรงพยาบาลเป็นแหล่งฝึกปฏิบัติแก่นักศึกษาหลักสูตรพยาบาลศาสตรบัณฑิต และหลักสูตรประกาศนียบัตรผู้ช่วยพยาบาล ตามความเหมาะสม เพื่อพัฒนาศักยภาพของบัณฑิตพยาบาลและผู้ช่วยพยาบาล
4.หน่วยงานทั้งสองฝ่ายยินดีที่จะให้ความร่วมมือทางวิชาการต่อกันในการจัดกิจกรรมอื่นๆที่เกี่ยวข้อง หรือมีส่วนสนับสนุนการดำเนินงานตามบันทึกข้อตกลงฉบับนี้
5.วิทยาลัยพยาบาลและสุขภาพ มหาวิทยาลัยราชภัฏสวนสุนันทายินดีที่จะส่งเสริมสนับสนุนให้ผู้สำเร็จการศึกษาหลักสูตรพยาบาลศาสตรบัณฑิต และหลักสูตรประกาศนียบัตรผู้ช่วยพยาบาล ไปปฏิบัติงานที่สถาบันโรคไตภูมิราชนครินทร์
</t>
  </si>
  <si>
    <t>การให้ความอนุเคราะห์เป็นแหล่งฝึกปฏิบัติการพยาบาลทั้งหลักสูตรพยาบาลศาสตรบัณฑิต และหลักสูตรประกาศนียบัตรผู้ช่วยพยาบาล</t>
  </si>
  <si>
    <t>24 พฤศจิกายน 2564</t>
  </si>
  <si>
    <t>นักศึกษาได้รับการฝึกปฏิบัติการพยาบาลตามรายวิชาครบตามจำนวนชั่วโมงที่กำหนดของการจัดการเรียนการสอน</t>
  </si>
  <si>
    <t>นักศึกษาได้ฝึกปฏิบัติการพยาบาลในแหล่งฝึกปฏิบัติที่มีคุณภาพและมาตรฐานเป็นที่ยอมรับในระดับประเทศและนานาชาติ</t>
  </si>
  <si>
    <t>มหาวิทยาลัยนวมินทราธิราช</t>
  </si>
  <si>
    <t>5 ปี พ.ศ. 2562 - พ.ศ. 2567</t>
  </si>
  <si>
    <t xml:space="preserve">1.สวนสุนันทาและนวมินทราธิราชยินดีที่จะให้ความร่วมมือทางวิชาการต่อกันในการฝึกอบรม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สวนสุนันทาและนวมินทราธิราช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นวมินทราธิราชยินดีให้โรงพยาบาลวชิรพยาบา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4.สวนสุนันทาและนวมินทราธิราชยินดีส่งเสริมและสนับสนุนให้ผู้สำเร็จการศึกษาหลักสูตรทั้งสองดังกล่าวไปปฏิบัติงานที่โรงพยาบาลวชิรพยาบาล คณะแพทยศาสตร์วชิรพยาบาล มหาวิทยาลัยนวมินทราธิราช
5.สวนสุนันทาและนวมินทราธิราช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
</t>
  </si>
  <si>
    <t>กลุ่มโรงพยาบาลวิชัยเวช อินเตอร์เนชั่นแนล</t>
  </si>
  <si>
    <t xml:space="preserve">1.ทั้งสองฝ่ายยินดีที่จะให้ความร่วมมือทางวิชาการต่อกันในการฝึกอบรม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3.กลุ่มโรงพยาบาลวิชัยเวช อินเตอร์เนชั่นแนลยินดีให้โรงพยาบาลในเครือกลุ่มโรงพยาบาลวิชัยเวช อินเตอร์เนชั่นแนลเป็นแหล่งฝึกปฏิบัติแก่นักศึกษาหลักสูตรพยาบาลศาสตรบัณฑิต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และทั้งสองฝ่ายยินดีส่งเสริมสนับสนุนให้ผู้สำเร็จการศึกษาหลักสูตรทั้งสองดังกล่าวไปปฏิบัติงานที่โรงพยาบาลในเครือกลุ่มโรงพยาบาลวิชัยเวช อินเตอร์เนชั่นแนล
4.หน่วยงานทั้งสองฝ่าย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
"
</t>
  </si>
  <si>
    <t xml:space="preserve">การให้ความอนุเคราะห์เป็นแหล่งฝึกปฏิบัติการพยาบาลทั้งหลักสูตรพยาบาลศาสตรบัณฑิต </t>
  </si>
  <si>
    <t>เครือโรงพยาบาลสินแพทย์</t>
  </si>
  <si>
    <t>5 ปี พ.ศ. 2563 - พ.ศ. 2568</t>
  </si>
  <si>
    <t xml:space="preserve">1.หน่วยงานทั้งสองฝ่ายยินดีที่จะให้ความร่วมมือทางวิชาการต่อกันในการส่งเสริมและสนับสนุนให้ผู้สำเร็จการศึกษาหลักสูตรพยาบาลศาสตรบัณฑิตไปปฏิบัติงานกับโรงพยาบาลในเครือโรงพยาบาลสินแพทย์
2.หน่วยงานทั้งสองฝ่ายยินดีที่จะให้ความร่วมมือทางวิชาการต่อกันในการส่งเสริมสนับสนุนให้นักศึกษาหลักสูตรพยาบาลศาสตรบัณฑิต และหลักสูตรประกาศนียบัตรผู้ช่วยพยาบาล ได้ฝึกปฏิบัติงานกับโรงพยาบาลในเครือโรงพยาบาลสินแพทย์
3.โรงพยาบาลยินดีให้โรงพยาบาลในเครือโรงพยาบาลสินแพทย์เป็นแหล่งฝึกปฏิบัติแก่นักศึกษาหลักสูตรพยาบาลศาสตรบัณฑิต และหลักสูตรประกาศนียบัตรผู้ช่วยพยาบาลของมหาวิทยาลัยตามความเหมาะสม เพื่อพัฒนาศักยภาพของบัณฑิตพยาบาลและผู้ช่วยพยาบาล
4.มหาวิทยาลัยยินดีให้การสนับสนุนแก่โรงพยาบาล ในการผลิตผู้ช่วยพยาบาลตามหลักสูตรที่สภาการพยาบาลให้การรับรอง
5.หน่วยงานทั้งสองยินดีที่จะให้ความร่วมมือทางวิชาการต่อกันในการฝึกอบรม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6.หน่วยงานทั้งสองฝ่ายยินดีที่จะส่งเสริมให้บุคลากรของตนมีส่วนร่วมในการศึกษา การวิจัย การบรรยาย การฝึกงาน และการฝึกอบรมร่วมกันตามความเหมาะสม
7.หน่วยงานทั้งสองฝ่ายยินดีให้ความร่วมมือทางวิชาการต่อกันในการจัดกิจกรรมอื่นๆที่เกี่ยวข้องหรือมีส่วนสนับสนุนการดำเนินงานตามบันทึกข้อตกลงฉบับนี้
</t>
  </si>
  <si>
    <t>ชมรมศิษยเก่าวิทยาลัยพยาบาลและสุขภาพ</t>
  </si>
  <si>
    <t>ตลอดชีพ (หลังสำเร็จการศึกษา)</t>
  </si>
  <si>
    <t>การให้ความร่วมมือในการเข้าร่วมกิจกรรม/โครงการทั้งของวิทยาลัยฯและมหาวิทยาลัยตามโอกาสต่างๆ</t>
  </si>
  <si>
    <t>ศิษย์เก่าสาขาพยาบาลศาสตร์ เข้าร่วมโครงการที่วิทยาลัยฯจัดขึ้น</t>
  </si>
  <si>
    <t>22-24 ตุลาคม 2564</t>
  </si>
  <si>
    <t>ตัวแทนบัณฑิตสาขาพยาบาลศาสตร์ (ว่าที่ร้อยตรี ถิรวัจน์ วงศ์วาน พยาบาลวิชาชีพ โรงพยาบาลพระมงกุฏเกล้า) เข้าร่วมโครงการส่งเสริมการสร้างคุณภาพบัณฑิตด้านการบูรณาการความรู้ทางการพยาบาล:การบริการสุขภาพและบำเพ็ญจิตสาธารณะ ในการปฏิบัติงานจิตอาสาช่วยกิจกรรมต่างๆและให้บริการสุขภาพแก่ประชาชนที่มาร่วมงานที่วัดป่าทรัพย์ทวีธรรมาราม จ.นครราชสีมา</t>
  </si>
  <si>
    <t>การสร้างชื่อเสียงและได้รับการยอมรับต่อสังคมของบัณฑิตสาขาพยาบาลศาสตร์ ที่สำเร็จการศึกษาจากวิทยาลัยพยาบาลและสุขภาพ มหาวิทยาลัยราชภัฏสวนสุนันทา</t>
  </si>
  <si>
    <t>สภาการพยาบาล</t>
  </si>
  <si>
    <t>ตลอดระยะเวลาของการจัดการเรียนการสอนหลักสูตรพยาบาลศาสตรบัณฑิต</t>
  </si>
  <si>
    <t xml:space="preserve">1.รับขึ้นทะเบียน และออกใบอนุญาตให้แก่ผู้ขอเป็นผู้ประกอบวิชาชีพการพยาบาล การผดุงครรภ์ หรือการพยาบาลและการผดุงครรภ์
2.ให้ความเห็นชอบหลักสูตรการศึกษาวิชาชีพการพยาบาลและการผดุงครรภ์ในระดับอุดมศึกษาของสถาบันการศึกษาที่จะทำการสอนวิชาชีพการพยาบาลและการผดุงครรภ์ เพื่อเสนอต่อทบวงมหาวิทยาลัย
3.รับรองหลักสูตรต่างๆสำหรับการศึกษาในระดับประกาศนียบัตรของสถาบันที่จะทำการสอนวิชาชีพการพยาบาลและการผดุงครรภ์
4.รับรองวิทยฐานะของสถาบันที่ทำการสอนตาม ข้อ(2) และ(3)
5.รับรองปริญญา ประกาศนียบัตรเทียบเท่าปริญญา ประกาศนียบัตร หรือวุฒิบัตรในวิชาการพยาบาลและการผดุงครรภ์ของสถาบันต่างๆ
</t>
  </si>
  <si>
    <t>การส่งข้อมูลอาจารย์และนักศึกษา หรือข้อมูลอื่นๆตามหนังสือจากสภาการพยาบาล /การส่งข้อมูลนักศึกษาเพื่อใช้เป็นฐานข้อมูลการจัดการสอบความรู้เพื่อขึ้นทะเบียนและรับใบอนุญาตเป็นผู้ประกอบวิชาชีพการพยาบาล</t>
  </si>
  <si>
    <t>นักศึกษาพยาบาลชั้นปีที่ 4 ได้รับการบรรจุข้อมูลในฐานขอมูลการสมัครสอบความรู้ฯ เมื่อเปิดให้มีการลงทะเบียนเพื่อสมัครสอบได้</t>
  </si>
  <si>
    <t>บัณฑิตพยาบาลศาสตรบัณฑิตสามารถสมัครสอบความรู้เพื่อขึ้นทะเบียนและรับใบอนุญาตเป็นผู้ประกอบวิชาชีพการพยาบาลได้</t>
  </si>
  <si>
    <t>วัดป่าทรัพย์ทวีธรรมาราม</t>
  </si>
  <si>
    <t xml:space="preserve">การให้ความร่วมมือในการจัดกิจกรรม/โครงการ ในการให้การบริการด้านสุขภาพแก่ประชาชนทั่วไป </t>
  </si>
  <si>
    <t>โครงการส่งเสริมการสร้างคุณภาพบัณฑิตด้านการบูรณาการความรู้ทางการพยาบาล:การบริการสุขภาพและบำเพ็ญจิตสาธารณะ</t>
  </si>
  <si>
    <t>24-26 ตุลาคม 2564</t>
  </si>
  <si>
    <t>นักศึกษาเข้าร่วมโครงการส่งเสริมการสร้างคุณภาพบัณฑิตด้านการบูรณาการความรู้ทางการพยาบาล:การบริการสุขภาพและบำเพ็ญจิตสาธารณะ ระหว่างวันที่ 24-26 ตุลาคม 2564</t>
  </si>
  <si>
    <t>โครงการส่งเสริมการสร้างคุณภาพบัณฑิตด้านการบูรณาการความรู้ทางการพยาบาล:การบริการสุขภาพและบำเพ็ญจิตสาธารณะ เป็นการประชาสัมพันธ์ให้ประชาชนที่มาร่วมงานได้รู้จักวิทยาลัยพยาบาลและสุขภาพ มหาวิทยาลัยราชภัฏสวนสุนันทา แสดงอัตลักษณ์ เอกลักษณ์ของนักศึกษาต่อสาธารณชน</t>
  </si>
  <si>
    <t>วิทยาลัยสหเวชศาสตร์</t>
  </si>
  <si>
    <t>องค์การบริหารส่วนตำบลแควอ้อม</t>
  </si>
  <si>
    <t>ชมรมผู้สูงอายุตำบลบางนกแขวก</t>
  </si>
  <si>
    <t>เทศบาลร้อยเอ็ด</t>
  </si>
  <si>
    <t>โรงเรียนถาวรานุกูล</t>
  </si>
  <si>
    <t>สำนักงานสาธารณสุขจังหวัดสมุทรสงคราม</t>
  </si>
  <si>
    <t>5 ปี
(27/07/60-26/07/65)</t>
  </si>
  <si>
    <t>สำนักงานสาธารณสุขจังหวัดร้อยเอ็ด</t>
  </si>
  <si>
    <t>โรงพยาบาลสมุทรสาคร</t>
  </si>
  <si>
    <t>โรงพยาบาลชะอำ</t>
  </si>
  <si>
    <t>โรงพยาบาลร้อยเอ็ด</t>
  </si>
  <si>
    <t>บริษัท สปาแพลน จำกัด</t>
  </si>
  <si>
    <t>ห้างหุ้นส่วนจำกัด พอใจแคร์</t>
  </si>
  <si>
    <t>ห้างหุ้นส่วนจำกัด บัวเผื่อนโฮมแคร์</t>
  </si>
  <si>
    <t>บริษัท โกลเด้นไลฟ์เนอร์สซิ่งโฮม</t>
  </si>
  <si>
    <t>ศูนย์ดูแลสุขภาพผู้สูงอายุลิฟวิ่งเวล</t>
  </si>
  <si>
    <t>ศูนย์ดูแลสุขภาพผู้สูงอายุมาสเตอร์ซีเนียร์โฮม</t>
  </si>
  <si>
    <t>สำนักงานเลขาธิการสภาผู้แทนราษฎร</t>
  </si>
  <si>
    <t>มหาวิทยาลัยราชภัฏเชียงราย</t>
  </si>
  <si>
    <t>กรมการแพทย์แผนไทยและการแพทย์ทางเลือก</t>
  </si>
  <si>
    <t>สหกรณ์กัญชาแห่งประเทศไทย</t>
  </si>
  <si>
    <t>สมาคมการค้าเพื่อความยั่งยืนของเกษตรกร</t>
  </si>
  <si>
    <t>วิสาหกิจชุมชนกมลธาดาฟาร์ม</t>
  </si>
  <si>
    <t>วิสาหกิจชุมชนศรีกมลฟู้ด</t>
  </si>
  <si>
    <t>วิสาหกิจชุมชนเวียงโกศัย</t>
  </si>
  <si>
    <t>วิสาหกิจชุมชนเชิงเขาหมอน</t>
  </si>
  <si>
    <t>เครือข่ายวิสาหกิจชุมชนสมุนไพรสองธารา และ บริษัท โตไว จำกัด</t>
  </si>
  <si>
    <t>บริษัท สยามอิมเมจ จำกัด</t>
  </si>
  <si>
    <t>บริษัท มาทวีฟาร์มเมอร์ จำกัด</t>
  </si>
  <si>
    <t>บริษัท โรงงานเภสัชอุตสาหกรรม เจเอสพี (ประเทศไทย) จำกัด มหาชน</t>
  </si>
  <si>
    <t>บริษัท ดีซีพี เวิล์ด จำกัด</t>
  </si>
  <si>
    <t>บริษัท ซีดีเอฟ ดิเวลลอปเม้นท์ จำกัด</t>
  </si>
  <si>
    <t xml:space="preserve">บริษัท กรีนเดย์ โปรดักส์ จำกัด </t>
  </si>
  <si>
    <t>บริษัท เอสบีเค เฮอร์เบอลิสท์ จำกัด</t>
  </si>
  <si>
    <t>บริษัท ไอคัลเลอร์ คอสเมติกส์ (ประเทศไทย)</t>
  </si>
  <si>
    <t>บริษัท กันตนา กรุ๊ป จำกัด (มหาชน)</t>
  </si>
  <si>
    <t>บริษัท กันตนา กรุ๊ป จำกัด (มหาชน) และ บริษัท สเปเชี่ยลตี้ เนเชอรัส โปรดักส์ จำกัด</t>
  </si>
  <si>
    <t>บริษัท สเปเชี่ยลตี้ อินโนเวชั่น จำกัด</t>
  </si>
  <si>
    <t>บริษัท เยาวราช จำกัด</t>
  </si>
  <si>
    <t>บริษัท ธาราเธรา คอร์ปเปอร์เรชั่น จำกัด</t>
  </si>
  <si>
    <t>บริษัท อีเลฟเฟ่นท์ แคนน์ จำกัด</t>
  </si>
  <si>
    <t>บริษัท ซี.เอช.เมดิคอล 2019 (ประเทศไทย) จำกัด</t>
  </si>
  <si>
    <t>บริษัท พีเอสเค มารีน จำกัด</t>
  </si>
  <si>
    <t>บริษัท ดิโอเรียนทัล อินเตอร์เทรด จำกัด</t>
  </si>
  <si>
    <t>บริษัท สิริวัฒนา 2496 จำกัด</t>
  </si>
  <si>
    <t>บริษัท อินฟลูเอ็นท์ บีเคเค จำกัด</t>
  </si>
  <si>
    <t>บริษัท กรีนเทค จำกัด</t>
  </si>
  <si>
    <t>วิทยาลัยโลจิสติกส์และซัพพลายเชน</t>
  </si>
  <si>
    <t>สมาคมผู้รับจัดการขนส่งสินค้าระหว่างประเทศ (TIFFA)</t>
  </si>
  <si>
    <t>28 ส.ค. 2560 – 27 ส.ค. 2566</t>
  </si>
  <si>
    <t xml:space="preserve"> พัฒนาด้านวิชาการ วิจัย การพัฒนาบุคลากร สหกิจศึกษาและวิชาชีพ</t>
  </si>
  <si>
    <t xml:space="preserve">1.วิทยาลัยโลจิสติกส์และซัพพลายเชนได้ร่วมกับสมาคมผู้รับจัดการขนส่งสินค้าระหว่างประเทศ (TIFFA)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โครงการประชุมวิชาการด้านด้านวิทยาศาสตร์และการบริหารจัดการระดับบัณฑฺตศึกษา 2564 </t>
  </si>
  <si>
    <t>1) 20 ต.ค.-27 พ.ย. 64  2) 28 ส.ค. 2564- 27 ส.ค. 2566</t>
  </si>
  <si>
    <t xml:space="preserve">1.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</si>
  <si>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 1.จัดการเรียนการสอนในหลักสูตรบริหารธุรกิจบัณฑิต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</si>
  <si>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สหพันธ์การขนส่งทางบกแห่งประเทศไทย (LTFT) </t>
  </si>
  <si>
    <t>19 ก.ค. 2561 – 18 ก.ค. 2567</t>
  </si>
  <si>
    <t>สมาคมบริหารงานจัดซื้อและซัพพลายเชนแห่งประเทศไทย (PSCMT)</t>
  </si>
  <si>
    <t>บริษัท ห้างเซ็นทรัล ดีพาร์เม้นท์สโตร์ จำกัด</t>
  </si>
  <si>
    <t>17 ม.ค. 2561 - 16 ม.ค. 2565</t>
  </si>
  <si>
    <t xml:space="preserve"> -สนับสนุนกิจกรรมทางการศึกษา</t>
  </si>
  <si>
    <t xml:space="preserve"> -สนับสนุนกิจกรรมทางการศึกษา         -จัดการเรียนการสอนในหลักสูตรบริหารธุรกิจบัณฑิต สาขาวิชาการจัดการซัพพลายเชนธุรกิจ แขนงวิชาการจัดการธุรกิจค้าปลีก </t>
  </si>
  <si>
    <t>ม.ค. 2561 - ม.ค. 2566</t>
  </si>
  <si>
    <t xml:space="preserve"> - จัดการเรียนการสอนในหลักสูตรบริหารธุรกิจบัณฑิต สาขาวิชาการจัดการซัพพลายเชนธุรกิจ แขนงวิชาการจัดการธุรกิจค้าปลีก สร้างนักวิจัย สร้างนักบริหาร
- นักศึกษาที่เข้าร่วมโครงการ สามารถเข้าทำงานกับห้างเซ็นทรัล ดีพาร์ทเมนท์ สโตร์ จำกัด เมื่อสำเร็จการศึกษา </t>
  </si>
  <si>
    <t xml:space="preserve"> - จัดการเรียนการสอนในหลักสูตรบริหารธุรกิจบัณฑิต สาขาวิชาการจัดการซัพพลายเชนธุรกิจ แขนงวิชาการจัดการธุรกิจค้าปลีก
- นักศึกษาที่เข้าร่วมโครงการ สามารถเข้าทำงานกับห้างเซ็นทรัล ดีพาร์ทเมนท์ สโตร์ จำกัด เมื่อสำเร็จการศึกษา </t>
  </si>
  <si>
    <t>วิทยาลัยเทคโนโลยีอักษรพัทยา</t>
  </si>
  <si>
    <t>3 มี.ค.2560 - 2 มี.ค. 2567</t>
  </si>
  <si>
    <t>จัดการเรียนการสอนให้สอดคล้องกับความต้องการ
-ให้พื้นที่ในการจัดการศึกษา
-จัดส่งผู้ทรงคุณวุฒิและอาจารย์พิเศษ
-ส่งเสริมกิจกรรมของนักศึกษา
-ปฏิบัติการด้าน โครงการ การวิจัย การจัดอบรมและบริการวิชาการ
-พัฒนาหลักสูตรตามข้อตกลง</t>
  </si>
  <si>
    <t xml:space="preserve"> - จัดการเรียนการสอนให้สอดคล้องกับความต้องการ
-ให้พื้นที่ในการจัดการศึกษา
-จัดส่งผู้ทรงคุณวุฒิและอาจารย์พิเศษ
-พัฒนาหลักสูตรตาข้อตกลง</t>
  </si>
  <si>
    <t>มี.ค. 2560 - มี.ค. 2568</t>
  </si>
  <si>
    <t xml:space="preserve"> - จัดการเรียนการสอนร่วมกับวิทยาลัยเทคโนโลยีอักษรพัทยา ในหลักสูตรระดับปริญญาตรี หลักสูตร บธ.บ. สาขาวิชาการจัดการโลจิสติกส์
- การดำเนินกิจกรรมตามพันธกิจด้านการวิจัย และจัดอบรมการบริการวิชาการในเขตพื้นที่บริเวณ จังหวัดชลบุรี</t>
  </si>
  <si>
    <t>บริษัท ขนส่ง จำกัด</t>
  </si>
  <si>
    <t>12 ก.ย. 2560 - 11 ก.ย. 2566</t>
  </si>
  <si>
    <t>พัฒนาบุคลากรประจำการให้มีความรู้ความสามารถ ด้านการบริหารจัดการ ด้านการจัดการโลจิสติกส์และซัพพลายเชน ด้านการจัดการการขนส่ง</t>
  </si>
  <si>
    <t>1) วิทยาลัยโลจิสติกส์และซัพพลายเชน มหาวิทยาลัยราชภัฏสวนสุนันทา หารือแนวทางการดำเนินงานร่วมกันกับ บริษัท ขนส่ง จำกัด 2 )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</si>
  <si>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วันที่ 24 ตุลาคม 2565</t>
  </si>
  <si>
    <t>1.วิทยาลัยโลจิสติกส์และซัพพลายเชน มหาวิทยาลัยราชภัฏสวนสุนันทา หารือแนวทางการดำเนินงานร่วมกันกับ บริษัท ขนส่ง จำกัด 2.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</si>
  <si>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 xml:space="preserve">1) จัดการเรียนการสอนในหลักสูตรบริหารธุรกิจบัณฑิต ด้านการจัดการโลจิสติกส์เพื่อการขนส่ง เพื่อเป็นการพัฒนาบุคลากรในสายงานด้านโลจิสติกส์  และเป็นแนวทางในการจัดการเรียนการสอนต่อไป  </t>
  </si>
  <si>
    <t>มหาวิทยาลัยราชภัฏนครปฐม</t>
  </si>
  <si>
    <t>17 ม.ค. 2561 - 17 ม.ค. 2569</t>
  </si>
  <si>
    <t>บริษัท ไทย ไฟลท์ เทรนนิ่ง จำกัด</t>
  </si>
  <si>
    <t>7 ก.ย. 61 - 7 ก.ย. 65</t>
  </si>
  <si>
    <t>บริษัท เคอรี่ เอ็กซ์เพรส (ประเทศไทย) จำกัด</t>
  </si>
  <si>
    <t>8 ก.พ. 2562 - 7 ก.พ. 2565</t>
  </si>
  <si>
    <t>สถาบันคุณวุฒิวิชาชีพ (องค์การมหาชน) (TPQI)</t>
  </si>
  <si>
    <t>9 ก.ค. 2562 - 18 ก.ย. 2564</t>
  </si>
  <si>
    <t>สมาคมไทยโลจิสติกส์และการผลิต (TLAP)</t>
  </si>
  <si>
    <t>29 ก.ค. 2563 - 28 ก.ค. 2570</t>
  </si>
  <si>
    <t>สมาคมทิวา</t>
  </si>
  <si>
    <t>29 ก.ค. 2563 - 28 ก.ค. 2566</t>
  </si>
  <si>
    <t>วิทยาลัยเทคโนโลยีวิศวกรรมแหลมฉบัง</t>
  </si>
  <si>
    <t>29 ก.ค. 2563 - 28 ก.ค. 2571</t>
  </si>
  <si>
    <t>สมาคมตัวแทนออกของอิเล็กทรอนิกส์ไทย</t>
  </si>
  <si>
    <t>25 มิ.ย. 2564 - 24 มิ.ย. 2569</t>
  </si>
  <si>
    <t xml:space="preserve">พัฒนางานด้านวิชาการ วิจัย การพัฒนาบุคลากร สหกิจศึกษาและวิชาชีพ เพื่อมุ่งเพิ่มศักยภาพบุคลากรประจำการสถานประกอบการ  เป็นแหล่งฝึกประสบการณ์วิชาชีพสำหรับนักศึกษา </t>
  </si>
  <si>
    <t>สมคมสมาคมตัวแทนออกของอิเล็กทรอนิกส์ไทย จัดสอบวัดความรู้เพื่อขอปฏิบัตงานเกี่ยวกับการออกของ วิทยาลัยโลจิสติกส์และซัพพลายเชนส่งตัวแทนเข้าสอบวัดความรู้ความสามารถในครั้งนี้</t>
  </si>
  <si>
    <t>พัฒนางานด้านการออกของ พัฒนาบุคลากร และสอบวัดความรู้ความสามารถเพื่อของปฏิบัติงานเกี่ยวกับการออกของ</t>
  </si>
  <si>
    <t>ผลิตบัณฑิตและบุคลากรที่มีคุณภาพสามารถปฏิบัติงานเกี่ยวกับการออกของได้</t>
  </si>
  <si>
    <t>วิทยาลัยสถาปัตยกรรมศาสตร์</t>
  </si>
  <si>
    <t>สภาสถาปนิก</t>
  </si>
  <si>
    <t>1 ปี</t>
  </si>
  <si>
    <t>พัฒนาด้านวิชาชีพ  เพื่อให้เป็นไปตามมาตรฐานขององค์กรรับรองการศึกษาด้านสถาปัตยกรรม ให้เป็นไปตามระเบียบที่สภาสถาปนิกกำหนด และเพื่อให้เกิดการรับรองคุณวุฒิของผู้สมัครเป็นสมาชิกสภาสถาปนิกและขอใบอนุญาตประกอบวิชาชีพ สถาปัตยกรรมควบคุม</t>
  </si>
  <si>
    <t>ในปีงบประมาณ พ.ศ. 2564 วิทยาลัยสถาปัตยกรรมศาสตร์ ดำเนินการเปิดการเรียนการสอนปริญญาตรีหลักสูตรสถาปัตยกรรมศาสตรบัณฑิต สาขาสถาปัตยกรรมภายใน (หลักสูตรใหม่ พ.ศ.2565) วิทยาลัยสถาปัตยกรรมศาสตร์ มหาวิทยาลัยราชภัฏสวนสุนันทา และได้ดำเนินการ
1.ขอความอนุเคราะห์ให้สภาสถาปนิกเสนอชื่อผู้แทนสภาสถาปนิกเข้าร่วมเป็นคณะกรรมการพัฒนาหลักสูตรสถาปัตยกรรมศาสตรบัณฑิต สาขาสถาปัตยกรรมภายใน (หลักสูตรใหม่ พ.ศ.2565) เพื่อให้เป็นไปตามกรอบมาตรฐานคุณวุฒิระดับอุดมศึกษาแห่งชาติ พ.ศ.2552 โดยที่สภาสถาปนิกขอเสนอ อาจารย์วิรัตน์ รัตตากร เป็นผู้แทนสภาสถาปนิกเข้าร่วมเป็นคณะกรรมการพัฒนาหลักสูตรสถาปัตยกรรมศาสตรบัณฑิต สาขาสถาปัตยกรรมภายใน (หลักสูตรใหม่ พ.ศ.2565) ของวิทยาลัยสถาปัตยกรรมศาสตร์ มหาวิทยาลัยราชภัฏสวนสุนันทา
2.สถาสภาปนิกได้เชิญอาจารย์ประจำวิทยาลัยสถาปัตยกรรมศาสตร์ เข้าร่วมเป็นคณะทำงานตรวจเยี่ยมสถาบันการศึกษาเพื่อประกอบการรับรองปริญญาเพื่อเป็นไปตามระเบียบคณะกรรมการสภาสถาปนิก ว่าด้วยหลักเกณฑ์ วิธีตรวจสอบและรับรองปริญญา</t>
  </si>
  <si>
    <t>ชุมชนวัดสวัสดิ์วารีสีมาราม กรุงเทพมหานคร</t>
  </si>
  <si>
    <t>เพื่อส่งเสริมและสนับสนุนให้คณาจารย์ บุคลากร หน่วยงานมีส่วนร่วมในการสร้างองค์ความรู้ด้วยกระบวนการวิจัย บริการวิชาการนำไปบูรณาการการเรียนการสอน พัฒนาท้องถิ่น ถ่ายทอดเทคโนโลยี และสร้างองค์ความรู้ใหม่เพื่อการพัฒนาคุณภาพชีวิต ท้องถิ่น และสร้างความเข้มแข็งของชุมชน</t>
  </si>
  <si>
    <t xml:space="preserve">ในปีงบประมาณ พ.ศ.2564 วิทยาลัยสถาปัตยกรรมศาสตร์ ร่วมกับชุมชนวัดสวัสดิ์วารีสีมาราม เขตดุสิต กรุงเทพมหานคร ได้ร่วมมือและจัดกิจกรรมอย่างต่อเนื่อง ในการพัฒนาปรับภูมิทัศน์เพื่อสร้างบรรยากาศที่ดีให้กับคนในชุมชน เพิ่มช่องทางการประชาสัมพันธ์โดยใช้ สตรีทอาร์ต และพัฒนาส่งเสริมการเรียนรู้ให้กับศูนย์พัฒนาเด็กเล็ก และนักศึกษาได้ลงมือฝึกปฏิบัติในสถานการณ์จริง พร้อมทั้งเรียนรู้การทำงานร่วมกับชุมชน เพิ่มประสบการณ์การเรียนรู้มากยิ่งขึ้น </t>
  </si>
  <si>
    <t>บริษัท ยางป่าสถาปนิก จำกัด</t>
  </si>
  <si>
    <t>5 ปี</t>
  </si>
  <si>
    <t>เพื่อพัฒนาในการจัดการเรียนการสอนและ
แลกเปลี่ยนเรียนรู้ทางด้านวิชาการและวิชาชีพ
ทางสถาปัตยกรรมศาสตร์ และเพื่อพัฒนาอาจารย์และนักศึกษาในหลักสูตรสถาปัตยกรรมศาสตรบัณฑิต รวมทั้งสร้างกระบวนการผลิตบัณฑิตให้มีคุณภาพในสายวิชาชีพและได้รับรองหลักสูตรสถาปัตยกรรมศาสตรบัณฑิตจากสภาสถาปนิก</t>
  </si>
  <si>
    <t>ในปีงบประมาณ พ.ศ.2564 วิทยาลัยสถาปัตยกรรมศาสตร์ ร่วมกับบริษัท ยางป่า สถาปนิก ได้จัดกิจกรรมร่วมกันอย่างต่อเนื่อง โดยประกอบด้วย
 -พัฒนาในการจัดการเรียนการสอนและแลกเปลี่ยนเรียนรู้ทางด้านวิชาการและวิชาชีพทางสถาปัตยกรรมศาสตร์ โดยได้เชิญ อาจารย์ วิจิตร ศิลาวิเศษฤทธิ์ ซึ่งเป็นประธานกรรมการ บริษัทยางป่าสถาปนิก จำกัด มาเป็นอาจารย์พิเศษ 
-ด้านการฝึกประสบการณืวิชาชีพ ในปีการศึกษา 2563 วิทยาลัยสถาปัตยกรรมศาสตร์ นักศึกษาเข้าฝึกประสบการณ์วิชาชีพ กับบริษัทยางป่า สถาปนิก จำกัด</t>
  </si>
  <si>
    <t>คณะกรรมการความร่วมมือเครือข่ายศิษย์เก่า
วิทยาลัยสถาปัตยกรรมศาสตร์</t>
  </si>
  <si>
    <t>เครื่อข่ายต่อเนื่อง</t>
  </si>
  <si>
    <t>เพื่อส่งเสริมศิษย์เก่า ศิษย์ปัจจุบัน ของวิทยาลัย
สถาปัตยกรรมศาสตร์ให้มีความสัมพันธ์อันดีระหว่างเครือข่ายศิษย์เก่า เพื่อให้มีส่วนร่วมในการพัฒนาวิทยาลัยสถาปัตยกรรมศาสตร์ตามภารกิจที่เกี่ยวข้อง</t>
  </si>
  <si>
    <t>วิทยาลัยสถาปัตยกรรมศาสตร์ได้จัดกิจกรรมร่วม
กับศิษย์เก่า โดยได้เชิญให้ศิษย์เก่าในฐานะรุ่นพี่ที่มีความรู้ความสามารถในการถ่ายทอดความรู้และประสบการณ์ให้กับรุ่นน้อง และเป็นผู้ช่วยสอนและดูแลนักศึกษา เพื่อความสัมพันธืที่ดีระหว่างศิษย์เก่าและศิษย์ปัจจุบัน</t>
  </si>
  <si>
    <t>วิทยาลัยการเมืองและการปกครอง</t>
  </si>
  <si>
    <t>กองทัพบก กับ มหาวิทยาลัยราชภัฏสวนสุนัทา</t>
  </si>
  <si>
    <t>วิทยาลัยการเมือง
และการปกครอง</t>
  </si>
  <si>
    <t>30/08/2559-30/08/64</t>
  </si>
  <si>
    <t>1.เพื่อสร้างความร่วมมือทางวิชาการซึ่งจะนำไปสู่การพัฒนาสมรรถนะและยกระดับคุณวุฒิทางการศึกษาตลอดจนการพัฒนาด้านเศรษฐานะของกำลังพลกองทัพบกและครอบครัว
2.เพื่องส่งเสริมและพัฒนาด้านวิชาการ ด้านวิจัยของทั้งสองหน่วยงาน</t>
  </si>
  <si>
    <t>วิทยาลัยการเมืองและการปกครองได้ดำเนินงานจัดการเรียนการสอนโครงการความร่วมมือทางวิชาการระหว่างกองทัพบก กับ มหาวิทยาลัยราชภัฏสวนสุนัทาได้จัดการเรียนการสอนตลอดหลักสูตรจำนวน 3 ปี โดยมีนักศึกษาจากตำรวจภาค 8 มาเรียนเป็นจำนวนมาก</t>
  </si>
  <si>
    <t>กองบัญชาการตำรวจภูธรภาค 8 กับมหาวิทยาลัยราชภัฏสวนสุนันทา</t>
  </si>
  <si>
    <t>26/4/2559 - ไม่มีที่สิ้นสุด</t>
  </si>
  <si>
    <t xml:space="preserve">1.ความร่วมมือในการพัฒนาบุคลากร และผลิตบัณฑิต มหาบัณฑิต
2. ความร่วมมือในการพัฒนากำลังพลและครอบครัวให้มีความเป็นอยู่ตามหลักปรัชญาของเศรษฐกิจพอเพียง
3.ความร่วมมือในการพัฒนาเครือข่ายแบบไตรภาคีคือ กองบัญชาการตำรวจภูธรภาค 8 มหาวิทยาลัยราชภัฏสวนสุนันทา และผู้ประกอบการ
4.ความร่วมมือในกิจกรรมอนๆ ตามทีหน่วยงานทั้งสองเห็นสมควรร่วมกัน
</t>
  </si>
  <si>
    <t>วิทยาลัยการเมืองและการปกครองได้ดำเนินงานจัดการเรียนการสอนโครงการความร่วมมือทางวิชาการระหว่างกองบัญชาการตำรวจภูธรภาค 8 กับมหาวิทยาลัยราชภัฏสวนสุนันทาได้จัดการเรียนการสอนตลอดหลักสูตรจำนวน 3 ปี โดยมีนักศึกษาจากกองทัพบกมาเรียนเป็นจำนวนมาก</t>
  </si>
  <si>
    <t>ตลอดทุกปีการศึกษา</t>
  </si>
  <si>
    <t>จัดกิจกรรมเพื่อประโยชน์แก่ศิษย์เก่าและศิษย์ปัจจุบันร่วมกัน</t>
  </si>
  <si>
    <t>กิจกรรมแนะแนวทางอาชีพให้แก่ศิษย์เก่า</t>
  </si>
  <si>
    <t>ประมาณเดือนมีนาคม</t>
  </si>
  <si>
    <t>อยู่ระหว่างหารือร่วมกับสาขาวิชาภายในวิทยาลัยการจัดการอุตสาหกรรมบริการ</t>
  </si>
  <si>
    <t>ตุลาคม 2564 - กันยายน 2565</t>
  </si>
  <si>
    <t>ดำเนินกิจกรรมทางด้านบริการวิชาการ วิจัย และการบูรณาการการจัดการเรียนการสอนร่วมกัน</t>
  </si>
  <si>
    <t>กิจกรรมเรียนรู้วิถีชุมชนนอกห้องเรียนชุมชนวัดมะเกลือ</t>
  </si>
  <si>
    <t>ภาคเรียนที่ 2/2564</t>
  </si>
  <si>
    <t>อยู่ระหว่างการประสานงานกับชุมชนเพื่อวางรูปแบบกิจกรรมให้ความรู้แก่นักศึกษา</t>
  </si>
  <si>
    <t>สถาบันคุณวุฒิวิชาชีพ</t>
  </si>
  <si>
    <t>กันยายน 2561 เป็นต้นมา</t>
  </si>
  <si>
    <t>จัดทดสอบประเมินสมรรถนะบุคคลในสาขาวิชาชีพที่กำหนด</t>
  </si>
  <si>
    <t>กิจกรรมทดสอบประเมินสมรรถนะบุคคลตามสาขาวิชาชีพ</t>
  </si>
  <si>
    <t>อยู่ระหว่างดำเนินการประกาศรับสมัครบุคคลเพื่อเข้าทำการทดสอบ โดยคาดว่าจะดำเนินการทดสอบในเดือนมีนาคม 2565</t>
  </si>
  <si>
    <t>สวนนงนุช พัทยา</t>
  </si>
  <si>
    <t>22 ก.ค. 53 เป็ฯต้นมา</t>
  </si>
  <si>
    <t>1. จัดโครงการ English Camp ของวิทยาลัย
2. ดำเนินงานความร่วมมือด้านการจัดกิจกรรมโดยใช้พื้นที่ของสวนนงนุช พัทยา</t>
  </si>
  <si>
    <t>จัดโครงการ English Camp</t>
  </si>
  <si>
    <t>ธันวาคม 2564</t>
  </si>
  <si>
    <t>จัดกิจกรรม English Camp ของโรงเรียนสามโคก เมื่อวันที่ 22-24 ธันวาคม 2564 ณ สวนนงนุช พัทยา</t>
  </si>
  <si>
    <t>สานความร่วมมือระหว่างมหาวิทยาลัย และสถานประกอบการในการำกิจกรรมร่วมกันและบูรณาการกับเครือข่ายชุมชนที่มหาวิทยาลัยเป็นเครือข่ายร่วมกันอยู่ด้วย</t>
  </si>
  <si>
    <t>Intercontinental Hotel Group Thailand</t>
  </si>
  <si>
    <t>ส.ค. 2557 เป็นต้นมา</t>
  </si>
  <si>
    <t>1. เพื่อพัฒนาการเรียนการสอนด้านการโรงแรม รวมถึงการฝึกประสบการณ์วิชาชีพในสถานประกอบการที่มมีมาตรฐาน</t>
  </si>
  <si>
    <t>โครงการฝึกงานของนักศึกษาสาขาการโรงแรม</t>
  </si>
  <si>
    <t>ตลอดปีการศึกษา 2564</t>
  </si>
  <si>
    <t>ส่งนักศึกษาเข้าฝึกประสบการณ์วิชาชีพจำนวน 1 คน ณ โรงแรมฮอลิเดย์อินน์ กรุงเทพ (โรงแรมในเครือ IHG)</t>
  </si>
  <si>
    <t>วิยาลัยได้สถานที่สำหรับพัฒนาทักษะความสามารถของนักศึกษา ผ่านกิจกรรมฝึกประสบกาณ์วิชาชีพ</t>
  </si>
  <si>
    <t>โรงแรมศรีพันวา ภูเก็ต</t>
  </si>
  <si>
    <t>ส.ค. 60 - ส.ค. 65</t>
  </si>
  <si>
    <t>เพื่อพัฒนาการจัดการเรียนการสอนด้านการโรงแรม รวมถึงประสบการณ์วิชาชีพในสถานประกอบการที่มีมาตรฐาน</t>
  </si>
  <si>
    <t>โครงการฝึกงานของนักศึกษาการโรงแรม</t>
  </si>
  <si>
    <t>H.I.S Tours Company Limited</t>
  </si>
  <si>
    <t>ตั้งแต่ ก.ย. 60 เป็นต้นมา</t>
  </si>
  <si>
    <t>เพื่อพัฒนาการเรียนการสอน รวมถึงการฝึกประสบการณ์ วิชาชีพในสถานประกอบการที่มีมาตรฐาน</t>
  </si>
  <si>
    <t>โครงการฝึกงานของนักศึกษาการท่องเที่ยว</t>
  </si>
  <si>
    <t>Grand Hyatt Erawan Bangkok Hotel</t>
  </si>
  <si>
    <t>ก.ย. 61 - ส.ค. 65</t>
  </si>
  <si>
    <t>โครงการฝึกงานของนักศึกษาการโรงแรมและท่องเที่ยว</t>
  </si>
  <si>
    <t>ส.ค. 61 - ก.ค. 66</t>
  </si>
  <si>
    <t>ส่งนักศึกษาเข้าฝึกประสบการณ์วิชาชีพจำนวน 10 คน ณโรงแรมเดอะวิจิตร ภูเก็ต</t>
  </si>
  <si>
    <t>Le Meridian Suvarnabhumi Bangkok Golf Resort &amp; Spa</t>
  </si>
  <si>
    <t>ตั้งแต่ พ.ย. 61 เป็นต้นมา</t>
  </si>
  <si>
    <t>1. เพื่อพัฒนาความรู้ที่เป็นประโยชน์ด้านการโรงแรมให้แก่นักศึกษา
2. โครงการฝึกประสบกาณณ์วิชาชีพของนักศึกษา</t>
  </si>
  <si>
    <t>โครการฝึกงานของนักศึกษาสาขาการโรงแรม และการท่องเที่ยว</t>
  </si>
  <si>
    <t>บริษัท โปรซอฟท์ ซีอาร์เอ็ม จำกัด</t>
  </si>
  <si>
    <t>อยู่ระหว่างดำเนินการ</t>
  </si>
  <si>
    <t>1. เพื่อพัฒนาหลักสูตรธุรกิจดิจิทัลระหว่างประเทศให้ทันสมัยและสอดคล้องกับความต้องการของสถานประกอบการ
2. เพื่อพัฒนาความรู้ให้แก่อาจารย์ โดยเข้าร่วมฝึกอบรมกับบริษัท โปรซอฟท์ ซีอาร์เอ็ม จำกัด
3. เพื่อนำสื่อเทคโนโลยีและโปรแกรมมาใช้ในการเรียนการสอนให้แก่นักศึกษาและผู้สนใจ</t>
  </si>
  <si>
    <t>โครงการความร่วมมือกับหลักสูตรธุรกิจดิจิตอลระหว่างประเทศ (นานาชาติ)</t>
  </si>
  <si>
    <t>บริษัท เจนแซด ทราเวล จำกัด</t>
  </si>
  <si>
    <t>1. เพื่อดำเนินงานร่วมกันด้านการวิจัยในการพัฒนาองค์ความรู้ด้านการท่องเที่ยวเชิงสุขภาพเพื่อรองรับอุตสาหกรรมการท่องเที่ยวของประเทศในอนาคต
2. เพื่อดำเนินงานร่วมกันในการพัฒนาการเรียนการการสอนด้านการท่องเที่ยวเชิงคุณภาพเพื่อลิตบัณฑิตที่มีคุณภาพสำหรับอุตสาหกรรมการท่องเที่ยว
3. เพื่อดำเนินงานร่วมกันในการพัฒนาทรัพยากรบุคคลของทั้งสองฝ่ายด้านการท่องเที่ยว</t>
  </si>
  <si>
    <t>โครงการความร่วมมือกับหลักสูตรการท่องเที่ยว (นานาชาติ)</t>
  </si>
  <si>
    <t>องค์การบริหารส่วนจังหวัดปทุมธานี</t>
  </si>
  <si>
    <t>พ.ค. 63 - เม.ษ. 68</t>
  </si>
  <si>
    <t>ดำเนินโครงการทางด้านภาษาอังกฤษร่วมกัน</t>
  </si>
  <si>
    <t>โครงการพัฒนาภาษาอังกฤษโดยอาจารย์เจ้าของภาษา จัดโดยวิทยาลัย</t>
  </si>
  <si>
    <t>วิทยาลัยฯ ได้ดำเนินกิจกรรมพัฒนาทักษะภาษาอังกฤษให้แก่นักเรียนและครู โรงเรียนสามโคก และโรงเรียนวัดป่างิ้ว โดยกิจกรรมจัดขึ้นตลอดทั้งปีการศึกษา ซึ่งจะสิ้นสุดในเดือนมิถุนายน 2565 นี้</t>
  </si>
  <si>
    <t>วิทยาลัยฯ ได้พัฒนาความร่วมมือและเครือข่ายความสัมพันธ์ รวมถึงผลการสมัครเข้าเรียนของนักเรียนจากโรงเรียนสามโคก ในปีการศึกษา 2564 และ 2565 ต่อไป</t>
  </si>
  <si>
    <t>วิทยาลัยนิเทศศาสตร์</t>
  </si>
  <si>
    <t>สมาพันธ์สมาคมภาพยนตร์แห่งชาติ</t>
  </si>
  <si>
    <t>5 ปี พ.ศ. 2564 - พ.ศ. 2569</t>
  </si>
  <si>
    <t>1.เพื่อส่งเสริมด้านการจัดการเรียนการสอน ด้านการวิจัย การบริการวิชาการและวิชีพด้านอุตสาหกรรมภาพยนตร์และแลกเปลี่ยนข้อมูลข่าวสารจากภาคีเครือข่ายของสมาพันธ์ เพื่อพัฒนาและปรับปรุงให้สอดคล้องกับสภาวะปัจจุบัน
2.เพื่อเพิ่มความรู้และประสยการณ์ของอาจารย์ นักศึกษา และศิษย์เก่า อันนำมาสู่การแลกเลี่ยนองค์ความรู้การพัมนาหลักสูตรการบูรณาการ
3.เพื่อพัฒนาความสัมพันธ์ระหว่างภาคีเครือข่ายของสมาพันธ์กับมหาวิทยาลัยและวิทยาลับนิเทศศาสตร์</t>
  </si>
  <si>
    <t>ระหว่างดำเนินการ</t>
  </si>
  <si>
    <t>ศูนย์การศึกษาจังหวัดอุดรธานี</t>
  </si>
  <si>
    <t>องค์การบริหารส่วนจังหวัดอุดรธานี</t>
  </si>
  <si>
    <t>เพื่อขยายโอกาสทางการศึกษาและพัฒนาการศึกษาแก่ทรัพยากรบุคคล ในเขตพื้นที่จังหวัดอุดรธานีและจังหวัดใกล้เคียง</t>
  </si>
  <si>
    <t>ศูนย์การศึกษาจังหวัดอุดรธานี ร่วมกับ องค์การบริหารส่วนจังหวัดอุดรธานี  พร้อมด้วยโรงเรียนในสังกัดองค์การบริการส่วนจังหวัดอุดรธานี จำนวน 8 โรงเรียน เข้าร่วมการประชุมเพื่อดำเนินกิจกรรม เรื่อง ระบบธนาคารหน่วยกิต (Credit Bank)  เพื่อจัดทำความร่วมมือทางวิชาการ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t>
  </si>
  <si>
    <t>จากการประชุมการดำเนินกิจกรรม เรื่อง ระบบธนาคารหน่วยกิต (Credit Bank) ระหว่าง ศูนย์การศึกษาจังหวัดอุดรธานี กับ องค์การบริหารส่วนจังหวัดอุดรธานี  และโรงเรียนในสังกัดองค์การบริการส่วนจังหวัดอุดรธานี จำนวน 8 โรงเรียน ได้ตกลงให้มีการดำเนินการ เรื่อง ระบบธนาคารหน่วยกิต (Credit Bank) เพื่อให้นักเรียน ระดับชั้นมัธยมศึกษาปีที่ 4-6 สามารถเก็บหน่วยกิตล่วงหน้า เพื่อเข้ารับการศึกษาต่อในระดับปริญญาตรี ในสาขาวิชาที่เลือก ของศูนย์การศึกษาจังหวัดอุดรธานี มหาวิทยาลัยราชภัฏสวนสุนันทา เป็นโอกาสให้นักเรียนมีที่เรียนต่อ สามารถลดเวลาเรียน ลดค่าใช้จ่าย ดังนั้น ศูนย์การศึกษาจังหวัดอุดรธานี กับ องค์การบริหารส่วนจังหวัดอุดรธานี จึงจะดำเนินการจัดทำความร่วมมือทางวิชาการ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 ต่อไป</t>
  </si>
  <si>
    <t>มหาวิทยาลัยราชภัฏสวนสุนันทา ศูนย์การศึกษาจังหวัดอุดรธานี  มีจำนวนนักศึกษาเพิ่มขึ้นจากโครงการการเรียนรู้ตลอดชีวิตในระบบเทียบโอนความรู้และประสบการณ์ (ธนาคารหน่วยกิต : CREDITS BANK)</t>
  </si>
  <si>
    <t>จังหวัดหนองบัวลำภู</t>
  </si>
  <si>
    <t>2560 - 2565</t>
  </si>
  <si>
    <t>เพื่อมุ่งเพิ่มศักยภาพ พัฒนาคุณภาพชีวิตความเป็นอยู่ ประสิทธิภาพประชาชนในท้องถิ่น</t>
  </si>
  <si>
    <t xml:space="preserve">เข้าร่วมประชุมหารือแนวทางในการดำเนินโครงการยกระดับคุณภาพชีวิตประชาชนเทศบาลเมืองหนองบัวลำภู </t>
  </si>
  <si>
    <t>มหาวิทยาลัยราชภัฏสวนสุนันทา ศูนย์การศึกษาจังหวัดอุดรธานี ได้เข้าร่วมประชุมหารือแนวทางในการดำเนินโครงการยกระดับคุณภาพชีวิตประชาชนเทศบาลเมืองหนองบัวลำภู และศูนย์การศึกษาจังหวัดอุดรธานีได้เสนอโครงการเพื่อพิจารณาคัดเลือกในครั้งนี้ โดยผลการพิจารณาโครงการได้รับการเห็นชอบ และอยู่ระหว่างการจัดทำสัญญาทุน เพื่อดำเนินงานในโครงการบริการวิชาการและงานวิจัย ในจังหวัดหนองบัวลำภู</t>
  </si>
  <si>
    <t>มหาวิทยาลัยราชภัฏสวนสุนันทา ศูนย์การศึกษาจังหวัดอุดรธานี มีพื้นที่ในการดำเนินการโครงการบริการวิชาการแก่ชุมชน และเป็นแหล่งทุนในการขอรับเงินอุดหนุนงานวิจัยของหน่วยงานภายในจังหวัดหนองบัวลำภู</t>
  </si>
  <si>
    <t>สำนักงานส่งเสริมการศึกษานอกระบบและการศึกษาตามอัธยาศัย</t>
  </si>
  <si>
    <t>เพื่อพัฒนางานด้านวิชาการ มุ่งเพิ่มศักยภาพและประสิทธิภาพของบุคลากร และส่งเสริมคุณภาพบัณฑิต</t>
  </si>
  <si>
    <t>สำนักงานพัฒนาฝีมือแรงงาน 18 อุดรธานี</t>
  </si>
  <si>
    <t>เพื่อยกระดับกำลังแรงงานของประเทศให้เป็นแรงงานฝีมือตามมาตราฐานฝีมือแรงงานระดับสากล การเพิ่มประสิทธิภาพแรงงานและยกระดับรายได้ของกำลังแรงงาน เพิ่มขีดความสามารถ ในการแข่งขันของประเทศ</t>
  </si>
  <si>
    <t>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t>
  </si>
  <si>
    <t xml:space="preserve">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4.0.โดยการให้ความรู้ด้านฝึกอาชีพเสริม หลักสูตร เทคนิคการเพิ่มผลิตภาพแรงงาน ให้กับกลุ่มวิสาหกิจชุมชน </t>
  </si>
  <si>
    <t>อาจารย์ ประจำศูนย์การศึกษาจังหวัดอุดรธานี ได้รับเกียรติเป็นวิทยากร และได้พัฒนาความรู้ ความสามารถ และทักษะด้านต่างๆ ทุกปีต่อเนื่อง</t>
  </si>
  <si>
    <t xml:space="preserve">มหาวิทยาลัยราชภัฏสวนสุนันทา ศูนย์การศึกษาจังหวัดอุดรธานี ร่วมกับ สถาบันพัฒนาฝีมือแรงงาน ดำเนินกิจกรรมการทดสอบมาตรฐานฝีมือแรงงานแห่งชาติ
สาขา  ผู้ปฏิบัติการคลังสินค้า    ระดับ  1 ภาคความรู้/ภาคความสามารถ
</t>
  </si>
  <si>
    <t xml:space="preserve">มหาวิทยาลัยราชภัฏสวนสุนันทา ศ นย์การศึ กษาจังหวัดอุดรธานี และ สถาบันพัฒนาฝีมือแรงงาน ๑๘ อุดรธานี ตระหนักถึงความสำคัญในการยกระดับกำลังแรงงานของประเทศ ให้เป็นตามมาตรฐานฝีมือแรงงานในระดับสากล และเพิ่มผลิตทักษะแรงงานและยกระดับ
รายได้ของกำลังแรงงานและที่สำคัญ เพื่อเพิ่มขีดความสามารถในการแข่งขันของประเทศ จึงดำเนินการจัดโครงการการพัฒนาองค์ความรู้ในด้านผู้ปฏิบัติงานคลังสินค้า ประจำปีการศึกษา ๒๕๖๔ จุดประสงค์ เพื่อฝึกอบรมเชิงปฏิบัติการเพิ่มทักษะการปฏิบัติงานคลังสินค้าให้ กับ อาจารย์ บุคลากรทางการศึกษา นักศึ กษา และผู้ที่สนใจจะพัฒนาความรู้ในด้านผู้ปฏิบัติงานคลังสินค้า ดำเนินกิจกรรมการทดสอบมาตรฐานฝีมือแรงงานแห่งชาติ สาขา ผู้ปฏิบัติการคลังสินค้า ระดับ  1 </t>
  </si>
  <si>
    <t>มหาวิทยาลัยราชภัฏสวนสุนันทา ศูนย์การศึกษาจังหวัดอุดรธานี ได้ขึ้นทะเบียนเป็นศูนย์ทดสอบมาตรฐานฝีมือแรงงานแห่งชาติสาขา  ผู้ปฏิบัติการคลังสินค้า ระดับ1 ภาคความรู้/ภาคความสามารถ
เลขที่ใบอนุญาต (เฉพาะศูนย์ทดสอบมาตรฐานฝีมือแรงงานแห่งชาติ) อด.๐๐๐๑.๑/๒๕๖๓</t>
  </si>
  <si>
    <t>ศูนย์คุณธรรม (องค์การมหาชน)</t>
  </si>
  <si>
    <t>2563 - 2565</t>
  </si>
  <si>
    <t>ส่งเสริม สนับสนุนการดำเนินกระบวนการทางวิชาการที่เกี่ยวข้องกับการขับเคลื่อนจุงคุณธรรม อาทิการศึกษาวิจัย การจัดการความรู้ การเข้าร่วมจัดกระบวนการทางวิชาการ การติดตามประเมินผล การแลกเปลี่ยนรู้ที่เอื้อต่อการดำเนินงานของหน่วยงาน องค์กร กลุ่มเครือข่ายทางสังคมที่เกี่ยวข้องเป็นประโยชน์ต่อการขับเคลื่อนจังหวัดคุณธรรม ให้สามารถดำเนินการตามหลักวิชาการได้อย่างมีประสิทธิภาพ ตามบทบาทภารกิจที่เกี่ยวข้องของภาคความร่วมมือด้านวิชาการ</t>
  </si>
  <si>
    <t>ศูนย์การศึกษาจังหวัดอุดรธานีเข้าร่วมการประชุมหารือภาคีเครือข่ายทางสังคมเพื่อเตรียมการขับเคลื่อนจังหวัดคุณธรรม ปีที่ 3 ประจำปีงบประมาณ พ.ศ.2565 ณ ห้องประชุมกรมหลวงประจักษ์ศิลปาคม ชั้น 5 ศาลากลางจังหวัดอุดรธานี</t>
  </si>
  <si>
    <t>ศูนย์การศึกษาจังหวัดอุดรธานี เป็นหน่วยงานร่วมกับภาคีเครือข่ายด้านคุณธรรม ประจำจังหวัดอุดรธานี เพื่อส่งเสริมพัฒนาคุณธรรมที่เหมาะสมกับบริบทของสังคมไทยที่สอดคล้องกับแผนยุทธศาสตร์ชาติ 20 ปีและแนวทางของแผนแม่บทส่งเสริมคุณธรรมแห่งชาติฉบับที่ 1 ซึ่งในปีงบประมาณพศ. 2565 เกิดการเชื่อมโยงเครือข่ายทุกภาคส่วนเกิดการขับเคลื่อนคุณธรรมภาพรวมจังหวัดตามคุณธรรมเป้าหมายเกิดกลไกการขับเคลื่อนและกลไกการติดตามการขยายผลอย่างเป็นระบบมีเครื่องมือองค์ความรู้ในการขับเคลื่อนคุณธรรมของแต่ละเครือข่ายมีการถอดบทเรียนความสำเร็จการขับเคลื่อนคุณธรรมและเครือข่ายและองค์กรต้นแบบด้านคุณธรรมตลอดจนเกิดการแลกเปลี่ยนเรียนรู้ระหว่างกลุ่มเครือข่ายภายในกลุ่มสมัชชาคุณธรรมและตลาดนัดคุณธรรมจังหวัดอุดรธานีให้สามารถบรรลุเป้าหมายการขับเคลื่อนอย่างมีประสิทธิภาพ</t>
  </si>
  <si>
    <t>มหาวิทยาลัยราชภัฏสวนสุนันทา ศูนย์การศึกษาจังหวัดอุดรธานี  เป็นหน่วยงานที่มีส่วนในการขับเคลื่อนคุณธรรมเชิงพื้นที่จังหวัดอุดรธานี ทำให้ศูนย์การศึกษาจังหวัดอุดรธานี  ได้เป็นที่รู้จัก และได้รับการสนับสนุนงานด้านต่างๆจากหน่วยงาน องค์กรทางสังคมภาคส่วนต่างๆ ได้อย่างดีและมีประสิทธิภาพ</t>
  </si>
  <si>
    <t xml:space="preserve"> ส่งเสริมและร่วมมือ ให้เกิดการดำเนินการด้านวิชาการ อาทิ การดำเนินงานวิจัย / วิทยานิพนธ์ / การทำผลงานทางวิชาการ / การให้ทุนดำเนินงานทางวิชาการ ของอาจารย์ บุคลากรทางการศึกษา นิสิต นักศึกษาในสังกัด ที่มุ่งเน้นหรือเกี่ยวข้องด้านคุณธรรม จริยธรรม ธรรมาภิบาล ที่สามารถนำไปใช้และเป็นประโยชน์ต่อหน่วยงาน องค์กร หรือประชาชนทั่วไปในจังหวัดอุดรธานี</t>
  </si>
  <si>
    <t>การรณรงค์ ส่งเสริมการขับเคลื่อนองค์กรคุณธรรม หรือกิจกรรมที่เกี่ยวข้องด้านคุณธรรมทั้งเชิงนโยบายและการปฏิบัติ ให้กับบุคลากร นิสิต นักศึกษาในสถาบัน ให้เกิดการมีพฤติกรรมที่สะท้อนการมีคุณธรรมเพิ่มขึ้น</t>
  </si>
  <si>
    <t>สำนักงานอธิการบดี (กองพัฒฯ)</t>
  </si>
  <si>
    <t>1 ตุลาคม 2564 – 30 กันยายน 2565</t>
  </si>
  <si>
    <t xml:space="preserve">1. มีส่วนร่วมในการพัฒนาและเกิดความสัมพันธ์ที่ดีกับมหาวิทยาลัย    
2. ส่วนร่วมในกิจกรรมโครงการร่วมกับมหาวิทยาลัย
3. มีส่วนร่วมในการผลักดันการดำเนินกิจกรรมโครงการให้เป็นไปตามนโยบายอย่างมีประสิทธิภาพ บรรลุตามเป้าหมาย ตามเกณฑ์การประเมินของมหาวิทยาลัย
</t>
  </si>
  <si>
    <t>1. ประชุมหารือวางแผนการดำเนินงาน</t>
  </si>
  <si>
    <t>อยู่ระหว่างการจัดทำคำสั่งแต่งตั้งคณะกรรมการ</t>
  </si>
  <si>
    <t>1. แผนการดำเนินกิจกรรมเพื่อระดมทุนการศึกษา</t>
  </si>
  <si>
    <t>2. จัดกิจกรรมสร้างความสัมพันธ์ร่วมกัน</t>
  </si>
  <si>
    <t>อยู่ระหว่างการจัดทำแผนการดำเนินงาน</t>
  </si>
  <si>
    <t>2. เงินสนับสนุนทุนการศึกษา</t>
  </si>
  <si>
    <t>เครือข่ายกิจการนักศึกษามหาวิทยาลัยราชภัฏกลุ่มรัตนโกสินทร์</t>
  </si>
  <si>
    <t>16 ธันวาคม 2563 เป็นต้นไป</t>
  </si>
  <si>
    <t xml:space="preserve">1. สนับสนุนและส่งเสริมการขับเคลื่อนงานเครือข่ายกิจการนักศึกษาของมหาวิทยาลัยราชภัฏกลุ่มภาคกลางและรัตนโกสินทร์
2. มีการจัดประชุมสัมมนาเครือข่ายกิจการนักศึกษามหาวิทยาลัยราชภัฏกลุ่มภาคกลางและรัตนโกสินทร์ทั้ง 14 แห่ง อย่างน้อยปีละ 1 ครั้ง
3. ให้ความร่วมมือในการดำเนินกิจกรรมร่วมกันอย่างน้อย 1 กิจกรรม
4. ร่วมดำเนินกิจกรรมอื่นใดตามที่มหาวิทยาลัยราชภัฏกลุ่มภาคกลางและรัตนโกสินทร์ทั้ง 14 แห่ง เห็นชอบ
</t>
  </si>
  <si>
    <t xml:space="preserve">1. ร่วมประชุมสัมมนาเครือข่ายกิจการนักศึกษามหาวิทยาลัยราชภัฏกลุ่มภาคกลางและรัตนโกสินทร์ทั้ง 14 แห่ง </t>
  </si>
  <si>
    <t>อยู่ระหว่างการจัดทำแผนการดำเนินงานร่วมกัน</t>
  </si>
  <si>
    <t>1. แผนการดำเนินงานร่วมกัน</t>
  </si>
  <si>
    <t>2. ร่วมมือในการดำเนินกิจกรรมร่วมกับมหาวิทยาลัยราชภัฏกลุ่มภาคกลางและรัตนโกสินทร์ทั้ง 14 แห่ง</t>
  </si>
  <si>
    <t>2. แนวทางการพัฒนาการดำเนินงานด้านกิจการนักศึกษาของมหาวิทยาลัยราชภัฏกลุ่มภาคกลางและรัตนโกสินทร์</t>
  </si>
  <si>
    <t>สำนักงานอธิการบดี</t>
  </si>
  <si>
    <t>เครือข่ายอุดมศึกษาเพื่อพัฒนาการประกันคุณภาพการศึกษาระดับอุดมศึกษา ภาคกลางตอนบน</t>
  </si>
  <si>
    <t>ดำเนินงานตามแผนการจัดกิจกรรมของเครือข่ายอุดมศึกษาเพื่อพัฒนาการประกันคุณภาพการศึกษาระดับอุดมศึกษา ภาคกลางตอนบน</t>
  </si>
  <si>
    <t xml:space="preserve">กิจกรรมประชุมคณะกรรมการบริหารและคณะกรรมการดำเนินงานเครือข่ายอุดมศึกษา เพื่อพัฒนาการประกันคุณภาพการศึกษาระดับอุดมศึกษา </t>
  </si>
  <si>
    <t>ดำเนินการจัดกิจกรรมประชุมคณะกรรมการบริหารและคณะกรรมการดำเนินงานเครือข่ายอุดมศึกษา เพื่อพัฒนาการประกันคุณภาพการศึกษาระดับอุดมศึกษา ภาคกลางตอนบน พ.ศ. 2565 เมื่อวันที่ 26 พฤษจิกายน 2564 จากกิจกรรมทั้งหมด 4 กิจกรรม คิดเป็นร้อยละ 25</t>
  </si>
  <si>
    <t>พัฒนาการประกันคุณภาพการศึกษาระดับอุดมศึกษา ภาคกลางตอนบน</t>
  </si>
  <si>
    <t>สังกัดคณะ/วิทยาลัย 
สำนักวิทยบริการและเทคโนโลยีสารสนเทศ</t>
  </si>
  <si>
    <t>เครือข่ายความร่วมมือห้องสมุดมนุษย์แห่งประเทศไทย</t>
  </si>
  <si>
    <t>ห้องสมุดแห่งประเทศไทย</t>
  </si>
  <si>
    <t>เริ่ม  2560-2564 ( มีผลตั้งแต่ลงนามความร่วมมือบันทึกข้อตกลงนี้เป็นต้นไป การสิ้นสุดความร่วมมือหากฝ่ายหนึ่งฝ่ายใดต้องการยกเลิกต้องแจ้งเป็นลายลักษณ์อักษรให้ทุกฝ่ายรับทราบทั่วกัน)</t>
  </si>
  <si>
    <t xml:space="preserve">1. กรอบแนวทางความร่วมมือ
1.1 พัฒนาบุคลากรเครือข่ายห้องสมุดมนุษย์เพื่อสร้างสรรค์ชีวิตและสังคมในระดับท้องถิ่นระดับชาติและระดับนานาชาติ
1.2 พัฒนาความร่วมมือระหว่างเครือข่ายห้องสมุดมนุษย์อย่างเข้มแข็งและยั่งยืน
1.3 ส่งเสริมและสนับสนุนการแลกเปลี่ยนเรียนรู้ของบุคลากรในเครือข่ายห้องสมุดมนุษย์ 
1.4 พัฒนาองค์ความรู้ให้เกิดนวัตกรรมความเป็นเลิศทางภูมิปัญญา
1.5 เผยแพร่และยกระดับความรู้สู่สังคมอุดมปัญญา
</t>
  </si>
  <si>
    <t>โครงการรสัมมนาเครือข่ายความ
ร่วมมือสำนักวิทยการและเทคโนโลยีสารสนเทศมหาวิทยาลัยาชภัฏทั่วประเทศ ครั้ง
ที่ 10</t>
  </si>
  <si>
    <t xml:space="preserve">ต.ค. 64-
ส.ค. 65
</t>
  </si>
  <si>
    <t xml:space="preserve">ผู้อำนวยการ ผู้บริหารและบุคลากรของสำนักวิทยบริการและเทคโลยีสารสนเทศ ได้เข้าร่วมสัมมนาเครือข่ายความร่วมมือสำนักวิทยการและเทคโนโลยีสารสนเทศมหาวิทยาลัยาชภัฏทั่วประเทศ ครั้งที่ 10 ร่วมกับมหาวิทยาลัยราชภัฏทั่วประเทศ รวมถึงสถาบันการศึกษาและร่วมกับบริษัทเอกชนในการร่วมแลกเปลี่ยนความรู้และการสัมมนาด้านเครือข่ายเทคโนโลยีที่จัดนำมาพัฒนาเพื่อให้เกิดความร่วมมือระหว่างเครือข่ายห้องสมุดมนุษย์อย่างเข้มแข็งและยั่งยืน </t>
  </si>
  <si>
    <t>1. มหาวิทยาลัยได้มีเครือข่ายที่หลากหลายเช่น มหาวิทยาลัย โรงเรียนและบริษัทมหาชน
2. ผู้บริหารได้ร่วมประชุมเสนอวิสัยทัศน์ในการพัฒนาองค์กรทางด้านเทคโนโลยีไปในทิศทางเดียวกัน
3.บุคลากรได้เข้าร่วมแลกเปลี่ยนความรู้ร่วมกันในสายงานที่ปฏิบัติเพื่อนำมาพัฒนาปรับปรุงในงานห้องมุด
4. ได้รับทราบแนวทางการปรับปลี่ยนห้องสมุดเกี่ยวกับ new normal ดังนี้
1. การปรับเปลี่ยนองค์กรให้เป็นองค์กรที่สอดรับโลก Digital ในทุกระดับการปรับตัวเพื่อความอยู่รอด
ขององค์กรในยุคที่สังคมและเทคโนโลยีมีความเปลี่ยนแปลงไปอย่างรวดเร็ว และถ้าหากองค์กรใดไม่รู้จักปรับตัวย่อมได้รับผลกระทบไม่ทางใดก็ทางหนึ่ง
2. พฤติกรรมของมนุษย์ที่เปลี่ยนไปในชีวิตประจําวัน ส่วนใหญ่พึ่งพาเทคโนโลยีใหม่ ๆ เพื่อความสะดวกสบาย เช่น Grab, Line, การประชุมสัมมนาผ่าน application เป็นต้น</t>
  </si>
  <si>
    <t>สำนักศิลปะและวัฒนธรรม</t>
  </si>
  <si>
    <t>บันทึกข้อตกลงความร่วมมือโครงการเสริมส้างการท่องเที่ยวพิพะภัณฑ์และแหล่งเรียนรู้กิจกรรม Muse pass 2562-2564</t>
  </si>
  <si>
    <t>สำนักงานบริหารและพัฒนาองค์ความรู้ (องค์การมหาชน)</t>
  </si>
  <si>
    <t>29 พฤศจิกายน 2561 – 30 กันยายน 2565</t>
  </si>
  <si>
    <t>ดำเนินกิจกรรมโครงการเสริมสร้างการท่องเที่ยวพิพิธภัณฑ์และแหล่งเรียนรู้ เพื่อเสริมสร้าง MUSEUM CULTURE ให้เกิดขึ้นในสังคมไทยร่วมกับพันธมิตรพิพิธภัณฑ์ ในการรณรงค์ให้คนไทยเที่ยวพิพิธภัณฑ์มากขึ้น</t>
  </si>
  <si>
    <t xml:space="preserve">1. กิจกรรม Muse Pass Season 7 - 9
2. กิจกรรมท่องเที่ยวพิพิธภัณฑ์ยามค่ำคืน (Night at the Museum) ช่วงเดือนธันวาคมของทุกปี
</t>
  </si>
  <si>
    <t>17-19 ธันวาคม 2564</t>
  </si>
  <si>
    <t xml:space="preserve">จัดโครงการเผยแพร่แลกเปลี่ยนศิลปวัฒนธรรมรัตนโกสินทร์โดยมีการจัดกิจกรรมดังนี้
วันที่ 17 ธันวาคม 2564
- เผยแพร่บันทึกรายการเสวนาเรื่อง “สถาปัตยกรรม แห่งราชสำนักวิถีวัฒนธรรม และความแปรเปลี่ยน” 
วันที่ 18 ธันวาคม 2564
- เผยแพร่คลิปวิดีโอสถาปัตยกรรมพิพิธภัณฑ์อาคารสายสุทธานภดล ตอนที่ 1
วันที่ 18 ธันวาคม 2564 
- เผยแพร่คลิปวิดีโอสถาปัตยกรรมแหล่งเรียนรู้ 3 ศิลป์รัตนโกสินทร์ ตอนที่ 3
</t>
  </si>
  <si>
    <t>สร้างภาพลักษณ์ที่ดีให้กับมหาวิทยาลัยของมหาวิทยาลัย</t>
  </si>
  <si>
    <t>บันทึกข้อตกลงความร่วมมือด้านศิลปะและวัฒนธรรม</t>
  </si>
  <si>
    <t>สำนักศิลปะและวัฒนธรรม มหาวิทยาลัยราชภัฏเชียงราย</t>
  </si>
  <si>
    <t>21 มกราคม 2563 เป็นต้นไป</t>
  </si>
  <si>
    <t>ส่งเสริมให้นักศึกษาและเยาวชนของชาติเกิดความซาบซึ้งภาคภูมิใจในวัฒนธรรมไทย รู้จักใช้วิจารณญาณเลือกรับแต่สิ่งที่มีคุณค่า เพื่อนำมาปรับใช้ให้สอดคล้องกับความเป็นอยู่และวิถีการดำเนินชีวิตของสังคมไทยอันจะนำไปสู่การประพฤติปฏิบัติตนได้อย่างถูกต้องเหมาะสม</t>
  </si>
  <si>
    <t>บันทึกข้อตกลงความร่วมมือว่าด้วยการส่งเสริม อนุรักษ์ เผยแพร่ ด้านศาสนา ศิลปะ วัฒนธรรมประเพณีและภูมิปัญญญาท้องถิ่น โดยสภาศิลปะและวัฒนธรรม มหาวิทยาลัยราชภัฏแห่งประเทศไทย</t>
  </si>
  <si>
    <t>สภาศิลปะและวัฒนธรรม มหาวิทยาลัยราชภัฏแห่งประเทศไทย</t>
  </si>
  <si>
    <t>22 มีนาคม 2564 เป็นต้นไป</t>
  </si>
  <si>
    <t>เพื่อแสดงถึงความเข้าใจระหว่างกันในการประสานความร่วมมือและหรือสนับสนุนการดำเนินกิจกรรมทางศิลปวัฒนธรรม</t>
  </si>
  <si>
    <t>GOOGLE CULTURAL INSTITUTE</t>
  </si>
  <si>
    <t>Google Asia Pacific Pte Ltd</t>
  </si>
  <si>
    <t>17 มีนาคม 2562 เป็นต้นไป</t>
  </si>
  <si>
    <t>สถาบันะอัพโหลดทรัพยืสินทางวัฒนธรรมเขข้าสู่แพลตฟอร์ม เป็นจำนวนอย่างน้อย 150 (หนึ่งร้อยห้าสิบ) รายการ หรือตามจำนวจที่ได้ตกลงร่วมกัน</t>
  </si>
  <si>
    <t>สถาบันวิจัยและพัฒนา</t>
  </si>
  <si>
    <t>ศูนย์การเรียนรู้วิจัย บริการวิชาการแก่สังคมบ้ารสารภี ตำบลจอมปลวก อำเภอบางคนที จังหวัดสมุทรสงคราม</t>
  </si>
  <si>
    <t xml:space="preserve">1 ปี </t>
  </si>
  <si>
    <t>1. ดำเนินกิจกรรมการวิจัยและบริการวิชาการในกลุ่มอาชีพอย่างมีคุณภาพและตรงตามความต้องการของท้องถิ่น
2. สนับสนุนความร่วมมือทางวิชาการที่เกี่ยวข้องกับการพัฒนาท้องถิ่น เพื่อพัฒนาสู่การนำไปใช้ประโยชน์อย่างยั่งยืน</t>
  </si>
  <si>
    <t>บริการวิชาการในกลุ่มอาชีพ</t>
  </si>
  <si>
    <t>สำนักวิชาการศึกษาทั่วไปฯ</t>
  </si>
  <si>
    <t>เครือข่ายความร่วมมือการจัดการเรียนรู้แบบชุมชนมีส่วนร่วม</t>
  </si>
  <si>
    <t>สำนักวิชาการศึกษาทั่วไปฯและโรงเรียนวัดมะเกลือ (กาญจนลักษณ์วิทยา)</t>
  </si>
  <si>
    <t>3 ปี (พ.ศ.2564-พ.ศ.2566)</t>
  </si>
  <si>
    <t>เพื่อพัฒนาและส่งเสริมศักยภาพครูและเสริมศักยภาพท้องถิ่นด้านวิทยาฐานะ ให้มีความรู้ ความสามารถตามมาตรฐานวิชาชีพด้านการผลิตสื่อการเรียนรู้อิเล็กทรอนิกส์</t>
  </si>
  <si>
    <t xml:space="preserve">1.ดำเนินการจัดประชุมเพื่อวางแนวทางการดำเนินงาน และจัดกิจกรรมในโครงการอบรมหลักเกณฑ์และการประเมินตำแหน่งวิทยาฐานะข้าราชการครูและบุคลากรทางการศึกษา </t>
  </si>
  <si>
    <t xml:space="preserve">สถาบันสร้างสรรค์และส่งเสริมการเรียนรู้ตลอดชีวิต </t>
  </si>
  <si>
    <t>ชุมชนวัดระบือธรรม</t>
  </si>
  <si>
    <t>2561-2565</t>
  </si>
  <si>
    <t>ให้ความรู้เบื้องต้นทางด้านภาษาอังกฤษ</t>
  </si>
  <si>
    <t xml:space="preserve">กิจกรรมพัฒนาทักษะภาษาอังกฤษสำหรับนักเรียนประถมศึกษา ชั้นปีที่ 1
 โรงเรียนวัดประชาระบือธรรม กรุงเทพมหานคร 
</t>
  </si>
  <si>
    <t xml:space="preserve">จำนวนผู้เข้าร่วมโครงการ (ร้อยละ 100) ในรูปแบบการจัดการเรียนการสอน ออนไลน์ (Zoom)
มีรายงานผลการดำเนินงานโครงการ (จำนวน 1 ชุด)
ระดับความพึงพอใจของผู้เข้าร่วมโครงการ เฉลี่ยอยู่ในระดับดีมาก  
</t>
  </si>
  <si>
    <t xml:space="preserve">1. นักเรียนได้รับการพัฒนาฝึกทักษะทางด้านภาษาอังกฤษที่ดี
 2. การดำเนินงานตามภาระงานหลักของสถาบันสร้างสรรค์และส่งเสริมการเรียนรู้ตลอดชีวิตเป็นไปอย่างมีประสิทธิภาพ
</t>
  </si>
  <si>
    <t>23) วิทยาเขตนครปฐม</t>
  </si>
  <si>
    <t>วิทยาเขตนครปฐม</t>
  </si>
  <si>
    <t>เทศบาลตำบลคลองโยง</t>
  </si>
  <si>
    <t>5 ปี พย.2561 - พย.2565</t>
  </si>
  <si>
    <t>1. ทั้งสองฝ่ายตกลงร่วมมือสนับสนุนการดำเนินการด้านวิชาการ การวิจัย การพัฒนาบุคลากร การบริหารจัดการ การพัฒนารักษาสิ่งแวดล้อมแหล่งทรัพยากรการเรียนรู้ และการให้บริการสุขภาพแก่องค์กร และชุมชน ตามพันธกิจของอุดมศึกษา
2. ร่วมแลกเปลี่ยนเรียนรู้เพื่อพัฒนานวัตกรรมการเรียนรู้ในรูปแบบต่างๆ ให้แก่บุคลากรและชุมชน
3. ร่วมส่งเสริมพัฒนาและการแลกเปลี่ยนเรียนรู้ทางด้านวิชาการแก่บุคลากร นักศึกษา และชุมชนในเครือข่ายตลอดจนดำเนินงานวิจัยทางวิชาการในรูปแบบต่างๆ รวมถึงการจัดกิจกรรมอื่นๆ ที่เกี่ยวข้อง</t>
  </si>
  <si>
    <t>การเนินงานด้านการเพิ่มจำนวนองค์ความรู้ในแหล่งเรียนรู้ ชุมชนเทศบาลตำบลคลองโยง</t>
  </si>
  <si>
    <t>บริษัท จัดหางาน จ๊อบบีเคเค ดอท คอม จำกัด</t>
  </si>
  <si>
    <t>5 ปี พย.2565 - พ.ย.2570</t>
  </si>
  <si>
    <t>24) ศูนย์การศึกษา จ. สุมทรสงคราม</t>
  </si>
  <si>
    <t>ศูนย์การศึกษาจังหวัดสมุทรสงคราม</t>
  </si>
  <si>
    <t>จังหวัดสมุทรสงคราม</t>
  </si>
  <si>
    <t>√</t>
  </si>
  <si>
    <t xml:space="preserve">ทั้งสองฝ่ายจะร่วมมือกันสนับสนุนโครงการและกิจกรรมของทั้งสองฝ่ายโดยมีหน้าที่รับผิดชอบดังนี้  ๑. การแลกเปลี่ยนข้อมูล การเชื่อมโยงและพัฒนาความร่วมมือในการแลกเปลี่ยนเรียนรู้ด้านต่างๆ ระหว่างจังหวัดกับมหาวิทยาลัย โดยศูนย์การศึกษาจังหวัดสมุทรสงคราม อาทิเช่น ด้านการวิจัยและบริการวิชาการ ด้านการบริหารจัดการเรียนการสอน ด้านการพัฒนานักศึกษาและอาจารย์ โดยจะมีการปรึกษาในรายละเอียดต่อไป
๒. การส่งเสริมนักศึกษา อาจารย์และเจ้าหน้าที่ ให้ร่วมจัดหรือมีส่วนสนับสนุนการดำเนินงานในกิจกรรมอื่นๆ ที่เกี่ยวข้อง
 หน้าที่ของมหาวิทยาลัย
   ๑) ผลิตบัณฑิตที่มีคุณภาพระดับแนวหน้า ตรงกับความต้องการของชุมชนและสังคมในยุคเศรษฐกิจ ฐานความรู้และเป็นประชากรโลกอย่างมีความสุข
   ๒) วิจัย บริการวิชาการและองค์ความรู้สู่การพัฒนาชุมชน สถานศึกษาและองค์กรทางวิชาชีพ ตลอดจนการพัฒนาภูมิปัญญาไทยสู่สากล
   ๓) ดำเนินการบริการวิชาการและวิชาชีพอย่างมีคุณภาพและตรงกับความต้องการของชุมชน สถานศึกษาและองค์กรวิชาชีพ
 หน้าที่ของจังหวัดสมุทรสงคราม
   ๑) สนับสนุนและแลกเปลี่ยนความรู้ทางวิชาการและวิชาชีพด้านผลิตบัณฑิต วิจัย บริการวิชาการ ทำนุบำรุงศิลปวัฒนธรรม รวมทั้งด้านบุคลากรในสังกัดเข้าร่วมกิจกรรมโครงการที่จัดขึ้น
   ๒) ส่งเสริม สนับสนุน และประชาสัมพันธ์ให้บุคลากรภายในส่วนราชการจังหวัดสมุทรสงคราม เข้าร่วมโครงการอบรมบริการวิชาการที่ทางมหาวิทยาลัยราชภัฏสวนสุนันทา ศูนย์การศึกษาจังหวัดสมุทรสงครามจัดขึ้น
   ๓) ส่งเสริมและสนับสนุนความร่วมมือตามโครงการงบประมาณบูรณาการจังหวัดสมุทรสงคราม ระหว่างหน่วยงานในบังคับบัญชาของจังหวัดสมุทรสงคราม ร่วมกับมหาวิทยาลัยราชภัฏสวนสุนันทา
</t>
  </si>
  <si>
    <t>29 ต.ค.64</t>
  </si>
  <si>
    <t>มหาวิทยาลัยสามารถรวบรวมความคิดเห็น  อันเกิดประโยชน์ตามเป้าหมายของกระทรวงการอุดมศึกษา วิทยาศาสตร์ วิจัยและนวัตกรรม ในฐานะ อว.ส่วนหน้า จังหวัดสมุทรสงคราม  ศูนย์การศึกษาจังหวัดสมุทรสงครามได้รับความร่วมมืออย่างดีจากผู้ว่าราชการจังหวัด และหัวหน้าส่วนราชการภายในจังหวัดสมุทรสงคราม ในการเข้าร่วมประชุม และเสนอความคิดเห็นในครั้งนี้   โดยตลอดปีงบประมาณ จะมีการประสานงานและประชุมร่วมกันในวาระต่อไป</t>
  </si>
  <si>
    <t xml:space="preserve">ในวันที่ 29 ตุลาคม 2564  เวลา  14.00 น. มหาวิทยาลัยราชภัฏสวนสุนันทา ศูนย์การศึกษาจังหวัดสมุทรสงคราม โดย รองศาสตราจารย์ ดร.ชุติกาญจน์ ศรีวิบูลย์  อธิการบดี มอบหมายให้ ผศ.ดร.สุวรีย์ ยอดฉิม รองอธิการบดดีฝ่ายนวิจัยและพัฒนา เป็นผู้แทนการประชุม  พร้อมด้วย รองศาสตราจารย์ ดร.รจนา จันทราสา ผู้อำนวยการสถาบันวิจัยและพัฒนา ผู้ช่วยศาสตราจารย์ ดร.วัฒน์ พลอยศรี รองผู้อำนวยการฝ่ายบริการวิชาการ และคณะทำงานฝ่ายบริการวิชาการ สถาบันวิจัยและพัฒนา และผู้ช่วยศาสตราจารย์ ดร.ภญ.พิมพร ทองเมือง ผู้อำนวยการศูนย์การศึกษาจังหวัดสมุทรสงคราม จัดการประชุมคณะทำงานหน่วยปฏิบัติการส่วนหน้าของกระทรวงการอุดมศึกษาวิทยาศาสตร์วิจัยและนวัตกรรมในการสนับสนุนการพัฒนาจังหวัดเพื่อขับเคลื่อนไทยไปด้วยกัน “อว.ส่วนหน้า ประจำจังหวัดสมุทรสงคราม ครั้งที่ 1/2564  บุคลากรทางการศึกษา หัวหน้าส่วนราชการ องค์กรปกครองส่วนท้องถิ่น ภาคประชาชนที่เกี่ยวข้องเข้าร่วมประชุมและรับฟังการรายงานผลการก้าวหน้าของการดำเนินการงานของมหาวิทยาลัยทั้ง 7 แห่งที่รับผิดชอบโครงการในพื้นที่เพื่อหารือแนวทางการดำเนินงานดังกล่าวเพื่อให้เกิดประโยชน์สูงสุด
               โดยมีนายสุพจน์ ยศสิงห์คำ รองผู้ว่าราชการจังหวัดสมุทรสงคราม รักษาการแทนผู้ว่าราชการจังหวัดสมุทรสงคราม เป็นประธานในการประชุม ได้กล่าวว่า   ถึงเวลาที่จะต้องพัฒนา ในพื้นที่เศรษฐกิจฐานราก ทั้งภาคการเกษตร,ภาคเอกชน หรือภาคอื่นๆที่เกี่ยวข้อง ซึ่งให้จังหวัดสมุทรสงคราม เป็นจังหวัดที่มีวัฒนธรรมอันเก่าแก่อยู่แล้ว อยากให้สัมผัสถึงวิถีชีวิต โดยการนำองค์ความรู้ไปสู่การพัฒนาเรื่องของชุมชน  คงต้องอาศัยองค์ความรู้ และการเตรียมชุมชน  ถ้าเราได้ผู้ที่มีความรู้  รวมทั้งสอดใส่ตัวตนของจังหวัดสมุทรสงครามไปด้วย  เช่น เมืองสมุทรสงครามเป็นเมืองวัฒนธรรมอยู่แล้ว   อยากให้ภาควิชาการกับภาคพื้นที่คงจะต้องร่วมกัน   ทำอย่างไรให้นักท่องเที่ยว  ได้สัมผัสชีวิต Slow life อยู่แล้วไม่เหมือนที่อื่น  คงต้องช่วยกันขับเคลื่อน  เรื่องของบุคลกรในพื้นที่ เพื่อให้มีศักยภาพในการให้บริการ  รวมถึงสังคมผู้สูงอายุในจังหวัด ทำอย่างไรให้สามารถผลิตบุคลากรทดแทนที่ไปต่อได้
             สำหรับวาระการประชุมครั้งนี้ได้มีการรับฟังการรายงานผลการก้าวหน้าของการดำเนินการงานของมหาวิทยาลัยทั้ง 7 แห่ง  อาทิ ผู้แทนจากมหาวิทยาลัยเกษตรศาสตร์,ผู้แทนจากมหาวิทยาลัยเทคโนโลยีราชมงคลกรุงเทพ,ผู้แทนจากมหาวิทยาลัยเทคโนโลยีราชมงคลพระนคร, มหาวิทยาลัยเทคโนโลยีราชมงคลรัตนโกสินทร์,ผู้แทนจากมหาวิทยาลัยราชภัฏสวนสุนันทา,ผู้แทนจากสถาบันเทคโนโลยีปทุมวัน และ ผู้แทนจากสถาบันบัณฑิตพัฒนบริหารศาสตร์ เข้ามาดำเนินการรับผิดชอบโครงการยกระดับเศรษฐกิจและสังคมรายตำบลแบบบูรณาการ U2T ในพื้นที่จังหวัดสมุทรสงคราม พิ่มขีดความสามารถผนวกกับศักยภาพจังหวัด ขับเคลื่อนแผนงาน โครงการด้าน อววน. ในจังหวัด ส่งเสริมการทำงานด้าน อววน. สนับสนุนจังหวัด และเป็นหน่วยงานที่ แก้ปัญหาที่มีความจำเป็นเร่งด่วน ประสานเจ้าขององค์ความรู้ทางเทคโนโลยีและนวัตกรรม และแก้ไขปัญหาให้ลุล่วงต่อไป
</t>
  </si>
  <si>
    <t>สำนักงานศึกษาธิการจังหวัดสมุทรสงคราม</t>
  </si>
  <si>
    <t>3 ปี พ.ศ. 2561 - พ.ศ. 2564</t>
  </si>
  <si>
    <t xml:space="preserve">มหาวิทยาลัยราชภัฏสวนสุนันทา ร่วมกับสำนักงานศึกษาธิการจังหวัดสมุทรสงคราม ตกลงร่วมมือกันสนับสนุนด้านการบริการวิชาการ โดยมีวัตถุประสงค์ดังนี้  ๑. เพื่อให้เกิดเป็นภาคีเครือข่ายที่เข้มแข็งระหว่างมหาวิทยาลัยกับสำนักงานศึกษาธิการจังหวัด และหน่วยงานทางการศึกษาในพื้นที่จังหวัดสมุทรสงคราม   ๒. เพื่อให้เกิดความร่วมมือทางวิชาการในการให้บริการวิชาการด้านสุขภาพแก่บุคลากร นักเรียน นักศึกษาและประชาชนในชุมชน เพื่อส่งเสริมและพัฒนาคุณภาพชีวิต ร่วมกันแก้ไขป้องกันปัญหาด้านสุขภาพ ให้แก่บุคลากรและประชาชนในพื้นที่จังหวัดสมุทรสงคราม ส่งเสริมสนับสนุนและประชาสัมพันธ์การดำเนินงานตามพันธกิจของศูนย์การศึกษาจังหวัดสมุทรสงคราม มหาวิทยาลัยราชภัฏสวนสุนันทา ในด้านการให้บริการวิชาการและถ่ายทอดความรู้ในระดับชุมชนเพื่อยกมาตรฐานชุมชน สังคม และมีส่วนร่วมในการพัฒนาประเทศนำไปสู่ “การเป็นศูนย์วิจัยและให้บริการทางวิชาการที่มีความเป็นเลิศทางด้านการดูแลผู้สูงอายุในระดับสากล” ๓. เพื่อให้เกิดความร่วมมือระหว่างแหล่งการเรียนรู้ในพื้นที่ และหน่วยงานทางการศึกษา กับศูนย์การศึกษาจังหวัดสมุทรสงคราม มหาวิทยาลัยราชภัฏสวนสุนันทา เป็นกลุ่มตัวอย่างในการค้นหาความรู้ด้านการบริการวิชาการบุคลากรสามารถนำองศ์ความรู้มาพัฒนาการให้บริการศูนย์แห่งความเป็นเลิศในการดูแลผู้สูงอายุ
๔. เพื่อการร่วมมือกันประชาสัมพันธ์แลกเปลี่ยนข่าวสาร และการจัดกิจกรรมอื่นๆ ซึ่งทั้งสองฝ่ายได้รับประโยชน์สอดคล้องกับความต้องการ
</t>
  </si>
  <si>
    <t>ผู้อำนวยการ “ราชภัฏสวนสุนันทา” ศูนย์ฯสมุทรสงคราม เข้าร่วมการประชุมคณะกรรมการศึกษาธิการจังหวัดสมุทรสงคราม ครั้งที่ 12/2564 ณ ห้องประชุมแม่กลอง ชั้น 5 ศาลากลางจังหวัดสมุทรสงคราม    โดยก่อนหน้านี้ผู้อำนวยการศูนย์การศึกษาจังหวัดสมุทรสงคราม ได้เข้าเร่วมประชุมอย่างสม่ำเสมอตลอดมา   โดยได้รับการแต่งตั้งเป็นคณะกรรมการศึกษาธิการจังหวัดสมุทรสงคราม</t>
  </si>
  <si>
    <t>16 ธ.ค.64</t>
  </si>
  <si>
    <t xml:space="preserve">เข้าร่วมประชุมเพื่อรับฟัง และแสดงความคิดเห็นในส่วนที่เกี่ยวข้องด้านการศึกษาในจังหวัดสมุทรสงคราม  </t>
  </si>
  <si>
    <t>ความร่วมมือด้านการส่งเสริมการศึกษา  และมีส่วนร่วมในการวางแผนทิศทางการศึกษาในจังหวัดสมุทรสงคราม  ทั้งนี้ ได้ประชาสัมพันธ์หลักสูตรการศึกษาที่จัดขึ้นภายในศูนย์การศึกษาจังหวัดสมุทรสงคราม  มหาวิทยาลัยราชภัฏสวนสุนันทา</t>
  </si>
  <si>
    <t>25) ศูนย์การศึกษา จ. ระนอง</t>
  </si>
  <si>
    <t>ศูนย์การศึกษาจังหวัดระนอง</t>
  </si>
  <si>
    <t>1) จังหวัดระนอง</t>
  </si>
  <si>
    <t>1)  เพื่อส่งเสริมสนับสนุนการดำเนินงานตามพันธกิจของมหาวิทยาลัย  ให้บรรลุเป้าหมายตามที่กำหนด รวมทั้งประโยชน์ด้านอื่น อาทิเช่น การเพิ่มพูนความรู้ ประสบการณ์ของอาจารย์ นักศึกษา อันนำมาสู่การแลกเปลี่ยนองค์ความรู้  การบูรณาการเพื่อประโยชน์ทางด้านการจัดการเรียนการสอน เป็นต้น
2)  เพื่อให้เกิดเป็นภาคีเครือข่ายที่เข้มแข็งระหว่างมหาวิทยาลัยกับเครือข่าย 
3) เพื่อการร่วมมือกันประชาสัมพันธ์ แลกเปลี่ยนข่าวสาร และการจัดกิจกรรมอื่นๆ ซึ่งทั้งสองฝ่ายได้รับประโยชน์สอดคล้องกับความต้องการ</t>
  </si>
  <si>
    <t xml:space="preserve">1) เปิดศูนย์ AIC จังหวัดระนอง                    </t>
  </si>
  <si>
    <t>2) สำนักงานส่งเสริมการปกครองท้องถิ่นจังหวัดระนอง</t>
  </si>
  <si>
    <t xml:space="preserve">3 ปี พ.ศ. 2562-2564 </t>
  </si>
  <si>
    <t>3) สำนักงานพัฒนาชุมชนจังหวัดระนอง</t>
  </si>
  <si>
    <t>4) สำนักงานสาธารณสุขจังหวัดระนอง</t>
  </si>
  <si>
    <t>5) สำนักงานเกษตรและสหกรณ์จังหวัดระนอง</t>
  </si>
  <si>
    <t>6) สำนักงานเกษตรจังหวัดระนอง</t>
  </si>
  <si>
    <t>7) สำนักงานเจ้าท่าภูมิภาคสาขาระนอง</t>
  </si>
  <si>
    <t>8) สำนักงานการท่องเที่ยวและกีฬาจังหวัดระนอง</t>
  </si>
  <si>
    <t>9) หอการค้าจังหวัดระนอง</t>
  </si>
  <si>
    <t>10) สภาวัฒนธรรมจังหวัดระนอง</t>
  </si>
  <si>
    <t>11) สำนักงานอุตสาหกรรมจังหวัด</t>
  </si>
  <si>
    <t>3 ปี พ.ศ. 2563-2565</t>
  </si>
  <si>
    <t>12) สำนักงานพาณิชย์จังหวัดระนอง</t>
  </si>
  <si>
    <t>2) งานวันถ่ายทอดเทคโนโลยีเพื่อเริ่มต้นฤดูการผลิต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</si>
</sst>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7" formatCode="&quot;≥&quot;\ 0.00"/>
    <numFmt numFmtId="188" formatCode="0.0000"/>
  </numFmts>
  <fonts count="53">
    <font>
      <sz val="11"/>
      <color theme="1"/>
      <name val="Tahoma"/>
      <family val="2"/>
    </font>
    <font>
      <sz val="16"/>
      <color theme="1"/>
      <name val="TH SarabunPSK"/>
      <family val="2"/>
      <charset val="222"/>
    </font>
    <font>
      <sz val="16"/>
      <color rgb="FFFF0000"/>
      <name val="TH SarabunPSK"/>
      <family val="2"/>
      <charset val="222"/>
    </font>
    <font>
      <b/>
      <sz val="20"/>
      <color theme="0"/>
      <name val="TH SarabunPSK"/>
      <family val="2"/>
    </font>
    <font>
      <b/>
      <sz val="20"/>
      <color theme="1"/>
      <name val="TH SarabunPSK"/>
      <family val="2"/>
    </font>
    <font>
      <sz val="11"/>
      <name val="TH SarabunPSK"/>
      <family val="2"/>
    </font>
    <font>
      <sz val="16"/>
      <color theme="1"/>
      <name val="TH SarabunPSK"/>
      <family val="2"/>
    </font>
    <font>
      <b/>
      <sz val="20"/>
      <color theme="5" tint="-0.499984740745262"/>
      <name val="TH SarabunPSK"/>
      <family val="2"/>
    </font>
    <font>
      <sz val="11"/>
      <color theme="0"/>
      <name val="TH SarabunPSK"/>
      <family val="2"/>
    </font>
    <font>
      <b/>
      <sz val="16"/>
      <color theme="1"/>
      <name val="TH SarabunPSK"/>
      <family val="2"/>
    </font>
    <font>
      <b/>
      <sz val="16"/>
      <name val="TH SarabunPSK"/>
      <family val="2"/>
    </font>
    <font>
      <sz val="15"/>
      <name val="TH SarabunPSK"/>
      <family val="2"/>
    </font>
    <font>
      <sz val="16"/>
      <color rgb="FFFF0000"/>
      <name val="TH SarabunPSK"/>
      <family val="2"/>
    </font>
    <font>
      <sz val="16"/>
      <color theme="1"/>
      <name val="Wingdings"/>
      <charset val="2"/>
    </font>
    <font>
      <sz val="16"/>
      <name val="TH SarabunPSK"/>
      <family val="2"/>
      <charset val="222"/>
    </font>
    <font>
      <b/>
      <sz val="15"/>
      <color theme="1"/>
      <name val="TH SarabunPSK"/>
      <family val="2"/>
    </font>
    <font>
      <sz val="15"/>
      <color theme="1"/>
      <name val="TH SarabunPSK"/>
      <family val="2"/>
    </font>
    <font>
      <sz val="16"/>
      <name val="TH SarabunPSK"/>
      <family val="2"/>
    </font>
    <font>
      <b/>
      <sz val="18"/>
      <name val="TH SarabunPSK"/>
      <family val="2"/>
    </font>
    <font>
      <b/>
      <sz val="18"/>
      <color theme="1"/>
      <name val="TH SarabunPSK"/>
      <family val="2"/>
    </font>
    <font>
      <b/>
      <sz val="18"/>
      <color theme="1"/>
      <name val="Wingdings"/>
      <charset val="2"/>
    </font>
    <font>
      <b/>
      <sz val="16"/>
      <color theme="0"/>
      <name val="TH SarabunPSK"/>
      <family val="2"/>
    </font>
    <font>
      <b/>
      <sz val="16"/>
      <color theme="1"/>
      <name val="Wingdings"/>
      <charset val="2"/>
    </font>
    <font>
      <sz val="11"/>
      <color theme="1"/>
      <name val="TH SarabunPSK"/>
      <family val="2"/>
    </font>
    <font>
      <b/>
      <sz val="18"/>
      <color theme="0"/>
      <name val="TH SarabunPSK"/>
      <family val="2"/>
    </font>
    <font>
      <b/>
      <sz val="18"/>
      <color rgb="FFFF0000"/>
      <name val="TH SarabunPSK"/>
      <family val="2"/>
    </font>
    <font>
      <sz val="11"/>
      <color theme="1"/>
      <name val="Tahoma"/>
      <family val="2"/>
      <scheme val="minor"/>
    </font>
    <font>
      <sz val="16"/>
      <color rgb="FFFF0000"/>
      <name val="Wingdings"/>
      <charset val="2"/>
    </font>
    <font>
      <sz val="16"/>
      <color rgb="FFFF0000"/>
      <name val="Wingdings 2"/>
      <family val="1"/>
      <charset val="2"/>
    </font>
    <font>
      <sz val="16"/>
      <color theme="1"/>
      <name val="Wingdings 2"/>
      <family val="1"/>
      <charset val="2"/>
    </font>
    <font>
      <sz val="16"/>
      <color rgb="FFFF0000"/>
      <name val="Wingdings 2"/>
      <family val="1"/>
      <charset val="222"/>
    </font>
    <font>
      <sz val="15"/>
      <color rgb="FFFF0000"/>
      <name val="TH SarabunPSK"/>
      <family val="2"/>
      <charset val="222"/>
    </font>
    <font>
      <sz val="15"/>
      <color theme="1"/>
      <name val="TH Niramit AS"/>
    </font>
    <font>
      <sz val="15"/>
      <color theme="1"/>
      <name val="Wingdings"/>
      <charset val="2"/>
    </font>
    <font>
      <sz val="12"/>
      <color rgb="FF1C1E21"/>
      <name val="Helvetica"/>
      <family val="2"/>
    </font>
    <font>
      <sz val="14"/>
      <color rgb="FFFF0000"/>
      <name val="TH SarabunPSK"/>
      <family val="2"/>
      <charset val="222"/>
    </font>
    <font>
      <sz val="14"/>
      <color theme="1"/>
      <name val="TH SarabunPSK"/>
      <family val="2"/>
    </font>
    <font>
      <sz val="15"/>
      <color rgb="FFFF0000"/>
      <name val="TH Niramit AS"/>
    </font>
    <font>
      <b/>
      <sz val="15"/>
      <color rgb="FFFF0000"/>
      <name val="TH Niramit AS"/>
    </font>
    <font>
      <sz val="16"/>
      <color rgb="FFFF0000"/>
      <name val="Calibri"/>
      <family val="2"/>
      <charset val="222"/>
    </font>
    <font>
      <sz val="12"/>
      <color theme="1"/>
      <name val="Wingdings"/>
      <charset val="2"/>
    </font>
    <font>
      <sz val="12"/>
      <color rgb="FFFF0000"/>
      <name val="Wingdings"/>
      <charset val="2"/>
    </font>
    <font>
      <sz val="16"/>
      <name val="Wingdings 2"/>
      <family val="1"/>
      <charset val="2"/>
    </font>
    <font>
      <sz val="16"/>
      <name val="Wingdings 2"/>
      <family val="1"/>
      <charset val="222"/>
    </font>
    <font>
      <sz val="16"/>
      <name val="Wingdings"/>
      <charset val="2"/>
    </font>
    <font>
      <sz val="18"/>
      <color theme="1"/>
      <name val="TH SarabunPSK"/>
      <family val="2"/>
    </font>
    <font>
      <b/>
      <sz val="18"/>
      <color theme="1"/>
      <name val="Wingdings 2"/>
      <family val="1"/>
      <charset val="2"/>
    </font>
    <font>
      <sz val="18"/>
      <color rgb="FFFF0000"/>
      <name val="TH SarabunPSK"/>
      <family val="2"/>
      <charset val="222"/>
    </font>
    <font>
      <sz val="16"/>
      <color theme="1"/>
      <name val="Tahoma"/>
      <family val="2"/>
    </font>
    <font>
      <sz val="16"/>
      <color rgb="FF333333"/>
      <name val="TH SarabunPSK"/>
      <family val="2"/>
    </font>
    <font>
      <sz val="12"/>
      <color rgb="FFFF0000"/>
      <name val="TH SarabunPSK"/>
      <family val="2"/>
      <charset val="222"/>
    </font>
    <font>
      <sz val="15"/>
      <color rgb="FFFF0000"/>
      <name val="Wingdings 2"/>
      <family val="1"/>
      <charset val="2"/>
    </font>
    <font>
      <sz val="11"/>
      <color rgb="FFFF0000"/>
      <name val="TH SarabunPSK"/>
      <family val="2"/>
      <charset val="222"/>
    </font>
  </fonts>
  <fills count="15">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theme="0"/>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39997558519241921"/>
        <bgColor indexed="64"/>
      </patternFill>
    </fill>
    <fill>
      <patternFill patternType="solid">
        <fgColor theme="8" tint="0.7999816888943144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26" fillId="0" borderId="0"/>
    <xf numFmtId="0" fontId="26" fillId="0" borderId="0"/>
    <xf numFmtId="0" fontId="26" fillId="0" borderId="0"/>
  </cellStyleXfs>
  <cellXfs count="330">
    <xf numFmtId="0" fontId="0" fillId="0" borderId="0" xfId="0"/>
    <xf numFmtId="0" fontId="3" fillId="2" borderId="1" xfId="0" applyFont="1" applyFill="1" applyBorder="1" applyAlignment="1" applyProtection="1">
      <alignment horizontal="center" vertical="top"/>
      <protection locked="0"/>
    </xf>
    <xf numFmtId="0" fontId="3" fillId="2" borderId="2" xfId="0" applyFont="1" applyFill="1" applyBorder="1" applyAlignment="1" applyProtection="1">
      <alignment horizontal="center" vertical="top"/>
      <protection locked="0"/>
    </xf>
    <xf numFmtId="0" fontId="4" fillId="3" borderId="2" xfId="0" applyFont="1" applyFill="1" applyBorder="1" applyAlignment="1" applyProtection="1">
      <alignment horizontal="left" vertical="top"/>
      <protection locked="0"/>
    </xf>
    <xf numFmtId="0" fontId="3" fillId="2" borderId="3" xfId="0" applyFont="1" applyFill="1" applyBorder="1" applyAlignment="1" applyProtection="1">
      <alignment horizontal="center" vertical="top"/>
      <protection locked="0"/>
    </xf>
    <xf numFmtId="0" fontId="5" fillId="0" borderId="0" xfId="0" applyFont="1" applyFill="1" applyBorder="1"/>
    <xf numFmtId="0" fontId="6" fillId="4" borderId="0" xfId="0" applyFont="1" applyFill="1" applyAlignment="1" applyProtection="1">
      <alignment horizontal="left" vertical="top"/>
      <protection locked="0"/>
    </xf>
    <xf numFmtId="0" fontId="3" fillId="5" borderId="4" xfId="0" applyFont="1" applyFill="1" applyBorder="1" applyAlignment="1" applyProtection="1">
      <alignment horizontal="center" vertical="top"/>
      <protection locked="0"/>
    </xf>
    <xf numFmtId="0" fontId="3" fillId="5" borderId="5" xfId="0" applyFont="1" applyFill="1" applyBorder="1" applyAlignment="1" applyProtection="1">
      <alignment horizontal="center" vertical="top"/>
      <protection locked="0"/>
    </xf>
    <xf numFmtId="0" fontId="7" fillId="3" borderId="5" xfId="0" applyFont="1" applyFill="1" applyBorder="1" applyAlignment="1" applyProtection="1">
      <alignment horizontal="left" vertical="top"/>
      <protection locked="0"/>
    </xf>
    <xf numFmtId="0" fontId="6" fillId="3" borderId="5" xfId="0" applyFont="1" applyFill="1" applyBorder="1" applyAlignment="1" applyProtection="1">
      <alignment horizontal="left" vertical="top"/>
      <protection locked="0"/>
    </xf>
    <xf numFmtId="0" fontId="4" fillId="3" borderId="5" xfId="0" applyFont="1" applyFill="1" applyBorder="1" applyAlignment="1" applyProtection="1">
      <alignment vertical="top"/>
      <protection locked="0"/>
    </xf>
    <xf numFmtId="0" fontId="3" fillId="5" borderId="6" xfId="0" applyFont="1" applyFill="1" applyBorder="1" applyAlignment="1" applyProtection="1">
      <alignment horizontal="center" vertical="top"/>
      <protection locked="0"/>
    </xf>
    <xf numFmtId="0" fontId="8" fillId="0" borderId="0" xfId="0" applyFont="1" applyFill="1" applyBorder="1"/>
    <xf numFmtId="0" fontId="6" fillId="4" borderId="7" xfId="0" applyFont="1" applyFill="1" applyBorder="1" applyAlignment="1" applyProtection="1">
      <alignment horizontal="left" vertical="top"/>
      <protection locked="0"/>
    </xf>
    <xf numFmtId="0" fontId="6" fillId="4" borderId="5" xfId="0" applyFont="1" applyFill="1" applyBorder="1" applyAlignment="1" applyProtection="1">
      <alignment horizontal="left" vertical="top"/>
      <protection locked="0"/>
    </xf>
    <xf numFmtId="0" fontId="9" fillId="3" borderId="8" xfId="0" applyFont="1" applyFill="1" applyBorder="1" applyAlignment="1" applyProtection="1">
      <alignment horizontal="center" vertical="top"/>
      <protection locked="0"/>
    </xf>
    <xf numFmtId="0" fontId="6" fillId="6" borderId="0" xfId="0" applyFont="1" applyFill="1" applyBorder="1" applyAlignment="1">
      <alignment horizontal="left" vertical="top"/>
    </xf>
    <xf numFmtId="0" fontId="9" fillId="3" borderId="8"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protection locked="0"/>
    </xf>
    <xf numFmtId="0" fontId="9" fillId="3" borderId="3" xfId="0" applyFont="1" applyFill="1" applyBorder="1" applyAlignment="1" applyProtection="1">
      <alignment horizontal="center" vertical="center" wrapText="1"/>
      <protection locked="0"/>
    </xf>
    <xf numFmtId="0" fontId="9" fillId="3" borderId="9" xfId="0"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9" fillId="3" borderId="9" xfId="0" applyFont="1" applyFill="1" applyBorder="1" applyAlignment="1" applyProtection="1">
      <alignment horizontal="center" vertical="center"/>
      <protection locked="0"/>
    </xf>
    <xf numFmtId="0" fontId="10" fillId="7" borderId="9" xfId="0" applyFont="1" applyFill="1" applyBorder="1" applyAlignment="1">
      <alignment horizontal="center" vertical="center" wrapText="1"/>
    </xf>
    <xf numFmtId="0" fontId="9" fillId="4" borderId="8" xfId="0" applyFont="1" applyFill="1" applyBorder="1" applyAlignment="1" applyProtection="1">
      <alignment horizontal="center" vertical="center"/>
      <protection locked="0"/>
    </xf>
    <xf numFmtId="0" fontId="6" fillId="4" borderId="8" xfId="0" applyFont="1" applyFill="1" applyBorder="1" applyAlignment="1" applyProtection="1">
      <alignment horizontal="left" vertical="top" wrapText="1"/>
      <protection locked="0"/>
    </xf>
    <xf numFmtId="187" fontId="11" fillId="4" borderId="10" xfId="0" applyNumberFormat="1" applyFont="1" applyFill="1" applyBorder="1" applyAlignment="1" applyProtection="1">
      <alignment horizontal="center" vertical="top" wrapText="1"/>
      <protection locked="0"/>
    </xf>
    <xf numFmtId="0" fontId="12" fillId="4" borderId="8" xfId="0" applyFont="1" applyFill="1" applyBorder="1" applyAlignment="1" applyProtection="1">
      <alignment horizontal="center" vertical="top" wrapText="1"/>
      <protection locked="0"/>
    </xf>
    <xf numFmtId="0" fontId="6" fillId="4" borderId="8" xfId="0" applyFont="1" applyFill="1" applyBorder="1" applyAlignment="1" applyProtection="1">
      <alignment horizontal="center" vertical="top" wrapText="1"/>
      <protection locked="0"/>
    </xf>
    <xf numFmtId="2" fontId="6" fillId="4" borderId="8" xfId="0" applyNumberFormat="1" applyFont="1" applyFill="1" applyBorder="1" applyAlignment="1" applyProtection="1">
      <alignment horizontal="center" vertical="top" wrapText="1"/>
      <protection hidden="1"/>
    </xf>
    <xf numFmtId="188" fontId="6" fillId="4" borderId="8" xfId="0" applyNumberFormat="1" applyFont="1" applyFill="1" applyBorder="1" applyAlignment="1" applyProtection="1">
      <alignment horizontal="center" vertical="top" wrapText="1"/>
      <protection hidden="1"/>
    </xf>
    <xf numFmtId="0" fontId="13" fillId="4" borderId="8" xfId="0" applyFont="1" applyFill="1" applyBorder="1" applyAlignment="1" applyProtection="1">
      <alignment horizontal="center" vertical="top" wrapText="1"/>
      <protection hidden="1"/>
    </xf>
    <xf numFmtId="2" fontId="14" fillId="6" borderId="8" xfId="0" applyNumberFormat="1" applyFont="1" applyFill="1" applyBorder="1" applyAlignment="1">
      <alignment horizontal="center" vertical="top" wrapText="1"/>
    </xf>
    <xf numFmtId="0" fontId="14" fillId="6" borderId="8" xfId="0" applyFont="1" applyFill="1" applyBorder="1" applyAlignment="1">
      <alignment horizontal="center" vertical="top" wrapText="1"/>
    </xf>
    <xf numFmtId="0" fontId="13" fillId="4" borderId="0" xfId="0" applyFont="1" applyFill="1" applyAlignment="1" applyProtection="1">
      <alignment horizontal="left" vertical="top"/>
      <protection locked="0"/>
    </xf>
    <xf numFmtId="2" fontId="6" fillId="4" borderId="0" xfId="0" applyNumberFormat="1" applyFont="1" applyFill="1" applyAlignment="1" applyProtection="1">
      <alignment horizontal="left" vertical="top"/>
      <protection locked="0"/>
    </xf>
    <xf numFmtId="0" fontId="15" fillId="8" borderId="8" xfId="0" applyFont="1" applyFill="1" applyBorder="1" applyAlignment="1" applyProtection="1">
      <alignment horizontal="center" vertical="center" wrapText="1"/>
      <protection locked="0"/>
    </xf>
    <xf numFmtId="0" fontId="9" fillId="4" borderId="0" xfId="0" applyFont="1" applyFill="1" applyAlignment="1">
      <alignment horizontal="left" vertical="top"/>
    </xf>
    <xf numFmtId="0" fontId="2" fillId="6" borderId="8" xfId="0" applyFont="1" applyFill="1" applyBorder="1" applyAlignment="1">
      <alignment horizontal="center" vertical="top" wrapText="1"/>
    </xf>
    <xf numFmtId="0" fontId="2" fillId="6" borderId="8" xfId="0" applyFont="1" applyFill="1" applyBorder="1" applyAlignment="1">
      <alignment horizontal="left" vertical="top" wrapText="1"/>
    </xf>
    <xf numFmtId="2" fontId="16" fillId="0" borderId="8" xfId="0" applyNumberFormat="1" applyFont="1" applyBorder="1" applyAlignment="1" applyProtection="1">
      <alignment horizontal="center" vertical="center" wrapText="1"/>
      <protection locked="0"/>
    </xf>
    <xf numFmtId="0" fontId="6" fillId="0" borderId="8" xfId="0" applyFont="1" applyBorder="1" applyAlignment="1" applyProtection="1">
      <alignment horizontal="left" vertical="top" wrapText="1"/>
      <protection locked="0"/>
    </xf>
    <xf numFmtId="2" fontId="1" fillId="6" borderId="8" xfId="0" applyNumberFormat="1" applyFont="1" applyFill="1" applyBorder="1" applyAlignment="1">
      <alignment horizontal="center" vertical="top" wrapText="1"/>
    </xf>
    <xf numFmtId="0" fontId="1" fillId="6" borderId="8" xfId="0" applyFont="1" applyFill="1" applyBorder="1" applyAlignment="1">
      <alignment horizontal="left" vertical="top" wrapText="1"/>
    </xf>
    <xf numFmtId="0" fontId="6" fillId="0" borderId="8" xfId="0" applyFont="1" applyBorder="1" applyAlignment="1" applyProtection="1">
      <alignment vertical="top" wrapText="1"/>
      <protection locked="0"/>
    </xf>
    <xf numFmtId="0" fontId="6" fillId="4" borderId="8" xfId="0" applyFont="1" applyFill="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0" borderId="12" xfId="0" applyFont="1" applyBorder="1" applyAlignment="1" applyProtection="1">
      <alignment vertical="top" wrapText="1"/>
      <protection locked="0"/>
    </xf>
    <xf numFmtId="0" fontId="17" fillId="4" borderId="11" xfId="0" applyFont="1" applyFill="1" applyBorder="1" applyAlignment="1" applyProtection="1">
      <alignment horizontal="left" vertical="top" wrapText="1"/>
      <protection locked="0"/>
    </xf>
    <xf numFmtId="0" fontId="17" fillId="4" borderId="12" xfId="0" applyFont="1" applyFill="1" applyBorder="1" applyAlignment="1" applyProtection="1">
      <alignment horizontal="left" vertical="top" wrapText="1"/>
      <protection locked="0"/>
    </xf>
    <xf numFmtId="2" fontId="2" fillId="6" borderId="8" xfId="0" applyNumberFormat="1" applyFont="1" applyFill="1" applyBorder="1" applyAlignment="1">
      <alignment horizontal="center" vertical="top" wrapText="1"/>
    </xf>
    <xf numFmtId="0" fontId="6" fillId="4" borderId="11" xfId="0" applyFont="1" applyFill="1" applyBorder="1" applyAlignment="1" applyProtection="1">
      <alignment horizontal="left" vertical="top" wrapText="1"/>
      <protection locked="0"/>
    </xf>
    <xf numFmtId="0" fontId="6" fillId="4" borderId="12" xfId="0" applyFont="1" applyFill="1" applyBorder="1" applyAlignment="1" applyProtection="1">
      <alignment horizontal="left" vertical="top" wrapText="1"/>
      <protection locked="0"/>
    </xf>
    <xf numFmtId="0" fontId="6" fillId="4" borderId="11" xfId="0" applyFont="1" applyFill="1" applyBorder="1" applyAlignment="1" applyProtection="1">
      <alignment vertical="top" wrapText="1"/>
      <protection locked="0"/>
    </xf>
    <xf numFmtId="0" fontId="6" fillId="0" borderId="11" xfId="0" applyFont="1" applyFill="1" applyBorder="1" applyAlignment="1" applyProtection="1">
      <alignment vertical="top" wrapText="1"/>
      <protection locked="0"/>
    </xf>
    <xf numFmtId="0" fontId="6" fillId="0" borderId="12" xfId="0" applyFont="1" applyFill="1" applyBorder="1" applyAlignment="1" applyProtection="1">
      <alignment vertical="top" wrapText="1"/>
      <protection locked="0"/>
    </xf>
    <xf numFmtId="0" fontId="17" fillId="4" borderId="8" xfId="0" applyFont="1" applyFill="1" applyBorder="1" applyAlignment="1" applyProtection="1">
      <alignment horizontal="center" vertical="top" wrapText="1"/>
      <protection locked="0"/>
    </xf>
    <xf numFmtId="0" fontId="18" fillId="3" borderId="11" xfId="0" applyFont="1" applyFill="1" applyBorder="1" applyAlignment="1" applyProtection="1">
      <alignment horizontal="center" vertical="top" wrapText="1"/>
      <protection locked="0"/>
    </xf>
    <xf numFmtId="0" fontId="18" fillId="3" borderId="7" xfId="0" applyFont="1" applyFill="1" applyBorder="1" applyAlignment="1" applyProtection="1">
      <alignment horizontal="center" vertical="top" wrapText="1"/>
      <protection locked="0"/>
    </xf>
    <xf numFmtId="0" fontId="18" fillId="3" borderId="12" xfId="0" applyFont="1" applyFill="1" applyBorder="1" applyAlignment="1" applyProtection="1">
      <alignment horizontal="center" vertical="top" wrapText="1"/>
      <protection locked="0"/>
    </xf>
    <xf numFmtId="187" fontId="18" fillId="3" borderId="8" xfId="0" applyNumberFormat="1" applyFont="1" applyFill="1" applyBorder="1" applyAlignment="1" applyProtection="1">
      <alignment horizontal="center" vertical="top" wrapText="1"/>
      <protection locked="0"/>
    </xf>
    <xf numFmtId="0" fontId="19" fillId="3" borderId="8" xfId="0" applyFont="1" applyFill="1" applyBorder="1" applyAlignment="1" applyProtection="1">
      <alignment horizontal="center" vertical="top" wrapText="1"/>
      <protection locked="0"/>
    </xf>
    <xf numFmtId="2" fontId="19" fillId="3" borderId="8" xfId="0" applyNumberFormat="1" applyFont="1" applyFill="1" applyBorder="1" applyAlignment="1" applyProtection="1">
      <alignment horizontal="center" vertical="top" wrapText="1"/>
      <protection hidden="1"/>
    </xf>
    <xf numFmtId="188" fontId="19" fillId="3" borderId="8" xfId="0" applyNumberFormat="1" applyFont="1" applyFill="1" applyBorder="1" applyAlignment="1" applyProtection="1">
      <alignment horizontal="center" vertical="top" wrapText="1"/>
      <protection hidden="1"/>
    </xf>
    <xf numFmtId="0" fontId="20" fillId="3" borderId="8" xfId="0" applyFont="1" applyFill="1" applyBorder="1" applyAlignment="1" applyProtection="1">
      <alignment horizontal="center" vertical="top" wrapText="1"/>
      <protection hidden="1"/>
    </xf>
    <xf numFmtId="0" fontId="6" fillId="9" borderId="8" xfId="0" applyFont="1" applyFill="1" applyBorder="1" applyAlignment="1">
      <alignment horizontal="center" vertical="top" wrapText="1"/>
    </xf>
    <xf numFmtId="0" fontId="21" fillId="10" borderId="8" xfId="0" applyFont="1" applyFill="1" applyBorder="1" applyAlignment="1" applyProtection="1">
      <alignment horizontal="center" vertical="center" wrapText="1"/>
      <protection locked="0"/>
    </xf>
    <xf numFmtId="0" fontId="9" fillId="11" borderId="8" xfId="0" applyFont="1" applyFill="1" applyBorder="1" applyAlignment="1" applyProtection="1">
      <alignment vertical="top" wrapText="1"/>
      <protection locked="0"/>
    </xf>
    <xf numFmtId="0" fontId="21" fillId="10" borderId="8" xfId="0" applyFont="1" applyFill="1" applyBorder="1" applyAlignment="1" applyProtection="1">
      <alignment horizontal="center" vertical="center"/>
      <protection locked="0"/>
    </xf>
    <xf numFmtId="0" fontId="21" fillId="10" borderId="8" xfId="0" applyFont="1" applyFill="1" applyBorder="1" applyAlignment="1" applyProtection="1">
      <alignment horizontal="center" vertical="center" wrapText="1"/>
      <protection locked="0"/>
    </xf>
    <xf numFmtId="0" fontId="18" fillId="12" borderId="8" xfId="0" applyFont="1" applyFill="1" applyBorder="1" applyAlignment="1">
      <alignment horizontal="center" vertical="center" wrapText="1"/>
    </xf>
    <xf numFmtId="0" fontId="18" fillId="12" borderId="8" xfId="0" applyFont="1" applyFill="1" applyBorder="1" applyAlignment="1">
      <alignment horizontal="center" vertical="center"/>
    </xf>
    <xf numFmtId="0" fontId="9" fillId="0" borderId="8" xfId="0" applyFont="1" applyFill="1" applyBorder="1" applyAlignment="1" applyProtection="1">
      <alignment horizontal="center" vertical="top" wrapText="1"/>
      <protection locked="0"/>
    </xf>
    <xf numFmtId="188" fontId="9" fillId="0" borderId="8" xfId="0" applyNumberFormat="1" applyFont="1" applyFill="1" applyBorder="1" applyAlignment="1" applyProtection="1">
      <alignment horizontal="center" vertical="top" wrapText="1"/>
      <protection locked="0"/>
    </xf>
    <xf numFmtId="0" fontId="22" fillId="0" borderId="8" xfId="0" applyFont="1" applyFill="1" applyBorder="1" applyAlignment="1" applyProtection="1">
      <alignment horizontal="center" vertical="top" wrapText="1"/>
      <protection locked="0"/>
    </xf>
    <xf numFmtId="0" fontId="6" fillId="6" borderId="8" xfId="0" applyFont="1" applyFill="1" applyBorder="1" applyAlignment="1">
      <alignment horizontal="center" vertical="top" wrapText="1"/>
    </xf>
    <xf numFmtId="0" fontId="5" fillId="4" borderId="8" xfId="0" applyFont="1" applyFill="1" applyBorder="1" applyAlignment="1"/>
    <xf numFmtId="0" fontId="6" fillId="0" borderId="0" xfId="0" applyFont="1" applyAlignment="1">
      <alignment horizontal="left" vertical="top"/>
    </xf>
    <xf numFmtId="0" fontId="6" fillId="0" borderId="0" xfId="0" applyFont="1" applyAlignment="1" applyProtection="1">
      <alignment horizontal="left" vertical="top"/>
      <protection locked="0"/>
    </xf>
    <xf numFmtId="0" fontId="23" fillId="0" borderId="0" xfId="0" applyFont="1" applyAlignment="1"/>
    <xf numFmtId="0" fontId="24" fillId="4" borderId="1" xfId="0" applyFont="1" applyFill="1" applyBorder="1" applyAlignment="1" applyProtection="1">
      <alignment horizontal="center" vertical="top"/>
      <protection locked="0"/>
    </xf>
    <xf numFmtId="0" fontId="3" fillId="2" borderId="1" xfId="0" applyFont="1" applyFill="1" applyBorder="1" applyAlignment="1" applyProtection="1">
      <alignment horizontal="center" vertical="center"/>
      <protection locked="0"/>
    </xf>
    <xf numFmtId="0" fontId="4" fillId="3" borderId="2" xfId="0" applyFont="1" applyFill="1" applyBorder="1" applyAlignment="1" applyProtection="1">
      <alignment vertical="center"/>
      <protection locked="0"/>
    </xf>
    <xf numFmtId="0" fontId="7" fillId="3" borderId="2" xfId="0" applyFont="1" applyFill="1" applyBorder="1" applyAlignment="1" applyProtection="1">
      <alignment horizontal="left" vertical="center"/>
      <protection locked="0"/>
    </xf>
    <xf numFmtId="0" fontId="4" fillId="3" borderId="2" xfId="0" applyFont="1" applyFill="1" applyBorder="1" applyAlignment="1" applyProtection="1">
      <alignment horizontal="left" vertical="center"/>
      <protection locked="0"/>
    </xf>
    <xf numFmtId="0" fontId="4" fillId="3"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4" fillId="4" borderId="2" xfId="0" applyFont="1" applyFill="1" applyBorder="1" applyAlignment="1" applyProtection="1">
      <alignment vertical="top"/>
      <protection locked="0"/>
    </xf>
    <xf numFmtId="0" fontId="6" fillId="4" borderId="0" xfId="0" applyFont="1" applyFill="1" applyAlignment="1">
      <alignment horizontal="left" vertical="top"/>
    </xf>
    <xf numFmtId="0" fontId="24" fillId="4" borderId="13" xfId="0" applyFont="1" applyFill="1" applyBorder="1" applyAlignment="1" applyProtection="1">
      <alignment horizontal="center" vertical="top"/>
      <protection locked="0"/>
    </xf>
    <xf numFmtId="0" fontId="3" fillId="5" borderId="13" xfId="0" applyFont="1" applyFill="1" applyBorder="1" applyAlignment="1" applyProtection="1">
      <alignment horizontal="center" vertical="top"/>
      <protection locked="0"/>
    </xf>
    <xf numFmtId="0" fontId="4" fillId="3" borderId="0" xfId="0" applyFont="1" applyFill="1" applyBorder="1" applyAlignment="1" applyProtection="1">
      <alignment vertical="center"/>
      <protection locked="0"/>
    </xf>
    <xf numFmtId="0" fontId="7" fillId="3" borderId="0" xfId="0" applyFont="1" applyFill="1" applyBorder="1" applyAlignment="1" applyProtection="1">
      <alignment horizontal="left" vertical="center"/>
      <protection locked="0"/>
    </xf>
    <xf numFmtId="0" fontId="4" fillId="3" borderId="0" xfId="0" applyFont="1" applyFill="1" applyBorder="1" applyAlignment="1" applyProtection="1">
      <alignment horizontal="left" vertical="center"/>
      <protection locked="0"/>
    </xf>
    <xf numFmtId="0" fontId="4" fillId="3" borderId="0" xfId="0" applyFont="1" applyFill="1" applyBorder="1" applyAlignment="1" applyProtection="1">
      <alignment horizontal="center" vertical="center"/>
      <protection locked="0"/>
    </xf>
    <xf numFmtId="0" fontId="4" fillId="3" borderId="0" xfId="0" applyFont="1" applyFill="1" applyAlignment="1" applyProtection="1">
      <alignment vertical="center"/>
      <protection locked="0"/>
    </xf>
    <xf numFmtId="0" fontId="3" fillId="5" borderId="14" xfId="0" applyFont="1" applyFill="1" applyBorder="1" applyAlignment="1" applyProtection="1">
      <alignment horizontal="center" vertical="top"/>
      <protection locked="0"/>
    </xf>
    <xf numFmtId="0" fontId="4" fillId="4" borderId="0" xfId="0" applyFont="1" applyFill="1" applyAlignment="1" applyProtection="1">
      <alignment vertical="top"/>
      <protection locked="0"/>
    </xf>
    <xf numFmtId="0" fontId="7" fillId="3" borderId="0" xfId="0" applyFont="1" applyFill="1" applyBorder="1" applyAlignment="1" applyProtection="1">
      <alignment vertical="center"/>
      <protection locked="0"/>
    </xf>
    <xf numFmtId="0" fontId="4" fillId="3" borderId="0" xfId="0" applyFont="1" applyFill="1" applyBorder="1" applyAlignment="1" applyProtection="1">
      <alignment horizontal="center" vertical="center"/>
      <protection locked="0"/>
    </xf>
    <xf numFmtId="0" fontId="4" fillId="3" borderId="5" xfId="0" applyFont="1" applyFill="1" applyBorder="1" applyAlignment="1" applyProtection="1">
      <alignment vertical="center"/>
      <protection locked="0"/>
    </xf>
    <xf numFmtId="0" fontId="7" fillId="3" borderId="5" xfId="0" applyFont="1" applyFill="1" applyBorder="1" applyAlignment="1" applyProtection="1">
      <alignment vertical="center"/>
      <protection locked="0"/>
    </xf>
    <xf numFmtId="0" fontId="4" fillId="3" borderId="5" xfId="0" applyFont="1" applyFill="1" applyBorder="1" applyAlignment="1" applyProtection="1">
      <alignment horizontal="center" vertical="center"/>
      <protection locked="0"/>
    </xf>
    <xf numFmtId="0" fontId="21" fillId="4" borderId="0" xfId="0" applyFont="1" applyFill="1" applyAlignment="1">
      <alignment horizontal="center" vertical="center"/>
    </xf>
    <xf numFmtId="0" fontId="25" fillId="12" borderId="4" xfId="0" applyFont="1" applyFill="1" applyBorder="1" applyAlignment="1">
      <alignment horizontal="center" vertical="top"/>
    </xf>
    <xf numFmtId="0" fontId="25" fillId="12" borderId="5" xfId="0" applyFont="1" applyFill="1" applyBorder="1" applyAlignment="1">
      <alignment horizontal="center" vertical="top"/>
    </xf>
    <xf numFmtId="0" fontId="25" fillId="12" borderId="6" xfId="0" applyFont="1" applyFill="1" applyBorder="1" applyAlignment="1">
      <alignment horizontal="center" vertical="top"/>
    </xf>
    <xf numFmtId="0" fontId="19" fillId="3" borderId="9" xfId="0" applyFont="1" applyFill="1" applyBorder="1" applyAlignment="1">
      <alignment horizontal="center" vertical="center"/>
    </xf>
    <xf numFmtId="0" fontId="19" fillId="3" borderId="9" xfId="0" applyFont="1" applyFill="1" applyBorder="1" applyAlignment="1">
      <alignment horizontal="center" vertical="center" wrapText="1"/>
    </xf>
    <xf numFmtId="0" fontId="19" fillId="3" borderId="11"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12" xfId="0" applyFont="1" applyFill="1" applyBorder="1" applyAlignment="1">
      <alignment horizontal="center" vertical="center"/>
    </xf>
    <xf numFmtId="0" fontId="18" fillId="3" borderId="9" xfId="0" applyFont="1" applyFill="1" applyBorder="1" applyAlignment="1">
      <alignment horizontal="center" vertical="center" wrapText="1"/>
    </xf>
    <xf numFmtId="0" fontId="6" fillId="4" borderId="0" xfId="0" applyFont="1" applyFill="1" applyAlignment="1">
      <alignment horizontal="center" vertical="top"/>
    </xf>
    <xf numFmtId="0" fontId="19" fillId="3" borderId="15" xfId="0" applyFont="1" applyFill="1" applyBorder="1" applyAlignment="1">
      <alignment horizontal="center" vertical="center"/>
    </xf>
    <xf numFmtId="0" fontId="19" fillId="3" borderId="15" xfId="0" applyFont="1" applyFill="1" applyBorder="1" applyAlignment="1">
      <alignment horizontal="center" vertical="center" wrapText="1"/>
    </xf>
    <xf numFmtId="0" fontId="19" fillId="3" borderId="8" xfId="0" applyFont="1" applyFill="1" applyBorder="1" applyAlignment="1">
      <alignment horizontal="center" textRotation="90"/>
    </xf>
    <xf numFmtId="0" fontId="18" fillId="3" borderId="15" xfId="0" applyFont="1" applyFill="1" applyBorder="1" applyAlignment="1">
      <alignment horizontal="center" vertical="center" wrapText="1"/>
    </xf>
    <xf numFmtId="0" fontId="6" fillId="0" borderId="8" xfId="0" applyFont="1" applyBorder="1" applyAlignment="1">
      <alignment horizontal="left" vertical="top"/>
    </xf>
    <xf numFmtId="0" fontId="6" fillId="0" borderId="8" xfId="0" applyFont="1" applyBorder="1" applyAlignment="1">
      <alignment vertical="top"/>
    </xf>
    <xf numFmtId="0" fontId="19" fillId="13" borderId="11" xfId="0" applyFont="1" applyFill="1" applyBorder="1" applyAlignment="1">
      <alignment horizontal="left" vertical="top"/>
    </xf>
    <xf numFmtId="0" fontId="19" fillId="13" borderId="7" xfId="0" applyFont="1" applyFill="1" applyBorder="1" applyAlignment="1">
      <alignment horizontal="left" vertical="top"/>
    </xf>
    <xf numFmtId="0" fontId="19" fillId="13" borderId="12" xfId="0" applyFont="1" applyFill="1" applyBorder="1" applyAlignment="1">
      <alignment horizontal="left" vertical="top"/>
    </xf>
    <xf numFmtId="0" fontId="6" fillId="11" borderId="8" xfId="0" applyFont="1" applyFill="1" applyBorder="1" applyAlignment="1">
      <alignment horizontal="center" vertical="top"/>
    </xf>
    <xf numFmtId="0" fontId="6" fillId="11" borderId="8" xfId="0" applyFont="1" applyFill="1" applyBorder="1" applyAlignment="1">
      <alignment vertical="top"/>
    </xf>
    <xf numFmtId="0" fontId="13" fillId="11" borderId="8" xfId="0" applyFont="1" applyFill="1" applyBorder="1" applyAlignment="1">
      <alignment horizontal="center" vertical="top"/>
    </xf>
    <xf numFmtId="0" fontId="6" fillId="11" borderId="8" xfId="0" applyFont="1" applyFill="1" applyBorder="1" applyAlignment="1">
      <alignment horizontal="left" vertical="top"/>
    </xf>
    <xf numFmtId="0" fontId="17" fillId="11" borderId="15" xfId="1" applyFont="1" applyFill="1" applyBorder="1" applyAlignment="1">
      <alignment horizontal="center" vertical="top"/>
    </xf>
    <xf numFmtId="0" fontId="6" fillId="11" borderId="8" xfId="2" applyFont="1" applyFill="1" applyBorder="1" applyAlignment="1">
      <alignment horizontal="left" vertical="top" wrapText="1"/>
    </xf>
    <xf numFmtId="15" fontId="6" fillId="11" borderId="8" xfId="0" applyNumberFormat="1" applyFont="1" applyFill="1" applyBorder="1" applyAlignment="1">
      <alignment horizontal="center" vertical="top" wrapText="1"/>
    </xf>
    <xf numFmtId="0" fontId="6" fillId="11" borderId="8" xfId="0" applyFont="1" applyFill="1" applyBorder="1" applyAlignment="1">
      <alignment horizontal="left" vertical="top" wrapText="1"/>
    </xf>
    <xf numFmtId="0" fontId="17" fillId="11" borderId="15" xfId="3" applyFont="1" applyFill="1" applyBorder="1" applyAlignment="1">
      <alignment vertical="top" wrapText="1"/>
    </xf>
    <xf numFmtId="0" fontId="6" fillId="11" borderId="8" xfId="0" applyFont="1" applyFill="1" applyBorder="1" applyAlignment="1">
      <alignment horizontal="center" vertical="top" wrapText="1"/>
    </xf>
    <xf numFmtId="0" fontId="6" fillId="11" borderId="8" xfId="0" applyFont="1" applyFill="1" applyBorder="1" applyAlignment="1">
      <alignment vertical="top" wrapText="1"/>
    </xf>
    <xf numFmtId="0" fontId="6" fillId="0" borderId="0" xfId="0" applyFont="1" applyFill="1" applyAlignment="1">
      <alignment horizontal="left" vertical="top"/>
    </xf>
    <xf numFmtId="0" fontId="12" fillId="0" borderId="8" xfId="0" applyFont="1" applyFill="1" applyBorder="1" applyAlignment="1">
      <alignment horizontal="center" vertical="center"/>
    </xf>
    <xf numFmtId="0" fontId="12" fillId="0" borderId="8" xfId="0" applyFont="1" applyFill="1" applyBorder="1" applyAlignment="1">
      <alignment vertical="top"/>
    </xf>
    <xf numFmtId="0" fontId="12" fillId="0" borderId="8" xfId="0" applyFont="1" applyFill="1" applyBorder="1" applyAlignment="1">
      <alignment horizontal="left" vertical="top"/>
    </xf>
    <xf numFmtId="0" fontId="27" fillId="0" borderId="8" xfId="0" applyFont="1" applyFill="1" applyBorder="1" applyAlignment="1">
      <alignment horizontal="center" vertical="top"/>
    </xf>
    <xf numFmtId="0" fontId="12" fillId="0" borderId="8" xfId="0" applyFont="1" applyFill="1" applyBorder="1" applyAlignment="1">
      <alignment horizontal="center" vertical="top"/>
    </xf>
    <xf numFmtId="0" fontId="12" fillId="0" borderId="8" xfId="0" applyFont="1" applyFill="1" applyBorder="1" applyAlignment="1">
      <alignment vertical="top" wrapText="1"/>
    </xf>
    <xf numFmtId="0" fontId="12" fillId="0" borderId="8" xfId="0" applyFont="1" applyFill="1" applyBorder="1" applyAlignment="1">
      <alignment horizontal="center" vertical="top" wrapText="1"/>
    </xf>
    <xf numFmtId="49" fontId="12" fillId="0" borderId="15" xfId="0" applyNumberFormat="1" applyFont="1" applyFill="1" applyBorder="1" applyAlignment="1">
      <alignment horizontal="center" vertical="top" wrapText="1"/>
    </xf>
    <xf numFmtId="0" fontId="12" fillId="0" borderId="0" xfId="0" applyFont="1" applyFill="1" applyAlignment="1">
      <alignment horizontal="left" vertical="top"/>
    </xf>
    <xf numFmtId="0" fontId="6" fillId="11" borderId="8" xfId="0" applyFont="1" applyFill="1" applyBorder="1" applyAlignment="1">
      <alignment horizontal="center" vertical="center"/>
    </xf>
    <xf numFmtId="0" fontId="2" fillId="0" borderId="8" xfId="0" applyFont="1" applyBorder="1" applyAlignment="1">
      <alignment horizontal="center" vertical="top"/>
    </xf>
    <xf numFmtId="0" fontId="2" fillId="0" borderId="8" xfId="0" applyFont="1" applyBorder="1" applyAlignment="1">
      <alignment vertical="top"/>
    </xf>
    <xf numFmtId="0" fontId="28" fillId="0" borderId="8" xfId="0" applyFont="1" applyBorder="1" applyAlignment="1">
      <alignment horizontal="center" vertical="top"/>
    </xf>
    <xf numFmtId="0" fontId="2" fillId="0" borderId="8" xfId="0" applyFont="1" applyBorder="1" applyAlignment="1">
      <alignment horizontal="left" vertical="top"/>
    </xf>
    <xf numFmtId="0" fontId="2" fillId="0" borderId="0" xfId="0" applyFont="1" applyAlignment="1">
      <alignment vertical="top" wrapText="1"/>
    </xf>
    <xf numFmtId="0" fontId="2" fillId="0" borderId="8" xfId="0" applyFont="1" applyBorder="1" applyAlignment="1">
      <alignment horizontal="left" vertical="top" wrapText="1"/>
    </xf>
    <xf numFmtId="0" fontId="2" fillId="0" borderId="8" xfId="0" applyFont="1" applyBorder="1" applyAlignment="1">
      <alignment horizontal="center" vertical="top" wrapText="1"/>
    </xf>
    <xf numFmtId="0" fontId="2" fillId="4" borderId="0" xfId="0" applyFont="1" applyFill="1" applyAlignment="1">
      <alignment horizontal="left" vertical="top"/>
    </xf>
    <xf numFmtId="0" fontId="29" fillId="11" borderId="8" xfId="0" applyFont="1" applyFill="1" applyBorder="1" applyAlignment="1">
      <alignment horizontal="center" vertical="top"/>
    </xf>
    <xf numFmtId="0" fontId="6" fillId="11" borderId="0" xfId="0" applyFont="1" applyFill="1" applyAlignment="1">
      <alignment vertical="top" wrapText="1"/>
    </xf>
    <xf numFmtId="0" fontId="2" fillId="0" borderId="8" xfId="0" applyFont="1" applyBorder="1" applyAlignment="1">
      <alignment vertical="top" wrapText="1"/>
    </xf>
    <xf numFmtId="0" fontId="2" fillId="0" borderId="9" xfId="0" applyFont="1" applyBorder="1" applyAlignment="1">
      <alignment horizontal="center" vertical="top"/>
    </xf>
    <xf numFmtId="0" fontId="2" fillId="0" borderId="9" xfId="0" applyFont="1" applyBorder="1" applyAlignment="1">
      <alignment horizontal="center" vertical="top" wrapText="1"/>
    </xf>
    <xf numFmtId="0" fontId="28" fillId="0" borderId="9" xfId="0" applyFont="1" applyBorder="1" applyAlignment="1">
      <alignment horizontal="center" vertical="top"/>
    </xf>
    <xf numFmtId="0" fontId="2" fillId="0" borderId="16" xfId="0" applyFont="1" applyBorder="1" applyAlignment="1">
      <alignment horizontal="center" vertical="top"/>
    </xf>
    <xf numFmtId="0" fontId="2" fillId="0" borderId="16" xfId="0" applyFont="1" applyBorder="1" applyAlignment="1">
      <alignment horizontal="center" vertical="top" wrapText="1"/>
    </xf>
    <xf numFmtId="0" fontId="30" fillId="0" borderId="16" xfId="0" applyFont="1" applyBorder="1" applyAlignment="1">
      <alignment horizontal="center" vertical="top"/>
    </xf>
    <xf numFmtId="0" fontId="2" fillId="0" borderId="15" xfId="0" applyFont="1" applyBorder="1" applyAlignment="1">
      <alignment horizontal="center" vertical="top"/>
    </xf>
    <xf numFmtId="0" fontId="2" fillId="0" borderId="15" xfId="0" applyFont="1" applyBorder="1" applyAlignment="1">
      <alignment horizontal="center" vertical="top" wrapText="1"/>
    </xf>
    <xf numFmtId="0" fontId="30" fillId="0" borderId="15" xfId="0" applyFont="1" applyBorder="1" applyAlignment="1">
      <alignment horizontal="center" vertical="top"/>
    </xf>
    <xf numFmtId="0" fontId="2" fillId="0" borderId="8" xfId="0" applyFont="1" applyBorder="1" applyAlignment="1">
      <alignment horizontal="center" vertical="top"/>
    </xf>
    <xf numFmtId="0" fontId="2" fillId="4" borderId="8" xfId="0" applyFont="1" applyFill="1" applyBorder="1" applyAlignment="1">
      <alignment horizontal="left" vertical="top" wrapText="1"/>
    </xf>
    <xf numFmtId="0" fontId="2" fillId="4" borderId="9" xfId="0" applyFont="1" applyFill="1" applyBorder="1" applyAlignment="1">
      <alignment horizontal="left" vertical="top" wrapText="1"/>
    </xf>
    <xf numFmtId="0" fontId="2" fillId="0" borderId="8" xfId="0" applyFont="1" applyBorder="1" applyAlignment="1">
      <alignment horizontal="left" vertical="center" wrapText="1"/>
    </xf>
    <xf numFmtId="0" fontId="2" fillId="0" borderId="0" xfId="0" applyFont="1" applyAlignment="1">
      <alignment horizontal="left" vertical="top" wrapText="1"/>
    </xf>
    <xf numFmtId="0" fontId="28" fillId="0" borderId="8" xfId="0" applyFont="1" applyBorder="1" applyAlignment="1">
      <alignment horizontal="left" vertical="top" wrapText="1"/>
    </xf>
    <xf numFmtId="0" fontId="2" fillId="4" borderId="0" xfId="0" applyFont="1" applyFill="1" applyAlignment="1">
      <alignment horizontal="left" vertical="top" wrapText="1"/>
    </xf>
    <xf numFmtId="0" fontId="28" fillId="0" borderId="8" xfId="0" applyFont="1" applyBorder="1" applyAlignment="1">
      <alignment horizontal="center" vertical="top" wrapText="1"/>
    </xf>
    <xf numFmtId="0" fontId="31" fillId="0" borderId="0" xfId="0" applyFont="1" applyAlignment="1">
      <alignment horizontal="left" vertical="top" wrapText="1"/>
    </xf>
    <xf numFmtId="0" fontId="31" fillId="0" borderId="8" xfId="0" applyFont="1" applyBorder="1" applyAlignment="1">
      <alignment horizontal="left" vertical="top" wrapText="1"/>
    </xf>
    <xf numFmtId="0" fontId="2" fillId="4" borderId="8" xfId="0" applyFont="1" applyFill="1" applyBorder="1" applyAlignment="1">
      <alignment horizontal="center" vertical="top"/>
    </xf>
    <xf numFmtId="0" fontId="27" fillId="0" borderId="8" xfId="0" applyFont="1" applyBorder="1" applyAlignment="1">
      <alignment horizontal="left" vertical="top"/>
    </xf>
    <xf numFmtId="17" fontId="2" fillId="0" borderId="8" xfId="0" applyNumberFormat="1" applyFont="1" applyBorder="1" applyAlignment="1">
      <alignment horizontal="center" vertical="top"/>
    </xf>
    <xf numFmtId="15" fontId="2" fillId="0" borderId="8" xfId="0" applyNumberFormat="1" applyFont="1" applyBorder="1" applyAlignment="1">
      <alignment horizontal="center" vertical="top"/>
    </xf>
    <xf numFmtId="0" fontId="32" fillId="11" borderId="8" xfId="0" applyFont="1" applyFill="1" applyBorder="1" applyAlignment="1">
      <alignment horizontal="center" vertical="top"/>
    </xf>
    <xf numFmtId="0" fontId="32" fillId="11" borderId="8" xfId="0" applyFont="1" applyFill="1" applyBorder="1" applyAlignment="1">
      <alignment horizontal="left" vertical="top" wrapText="1"/>
    </xf>
    <xf numFmtId="0" fontId="32" fillId="11" borderId="8" xfId="0" applyFont="1" applyFill="1" applyBorder="1" applyAlignment="1">
      <alignment horizontal="left" vertical="top"/>
    </xf>
    <xf numFmtId="0" fontId="32" fillId="11" borderId="0" xfId="0" applyFont="1" applyFill="1" applyAlignment="1">
      <alignment horizontal="left" vertical="top"/>
    </xf>
    <xf numFmtId="0" fontId="33" fillId="11" borderId="8" xfId="0" applyFont="1" applyFill="1" applyBorder="1" applyAlignment="1">
      <alignment horizontal="left" vertical="top"/>
    </xf>
    <xf numFmtId="0" fontId="32" fillId="11" borderId="8" xfId="0" applyFont="1" applyFill="1" applyBorder="1" applyAlignment="1">
      <alignment vertical="top" wrapText="1"/>
    </xf>
    <xf numFmtId="0" fontId="32" fillId="11" borderId="0" xfId="0" applyFont="1" applyFill="1" applyAlignment="1">
      <alignment horizontal="left" vertical="top" wrapText="1"/>
    </xf>
    <xf numFmtId="17" fontId="32" fillId="11" borderId="0" xfId="0" applyNumberFormat="1" applyFont="1" applyFill="1" applyAlignment="1">
      <alignment horizontal="left" vertical="top"/>
    </xf>
    <xf numFmtId="0" fontId="32" fillId="11" borderId="11" xfId="0" applyFont="1" applyFill="1" applyBorder="1" applyAlignment="1">
      <alignment vertical="top" wrapText="1"/>
    </xf>
    <xf numFmtId="0" fontId="33" fillId="0" borderId="13" xfId="0" applyFont="1" applyBorder="1" applyAlignment="1">
      <alignment horizontal="center" vertical="top" wrapText="1"/>
    </xf>
    <xf numFmtId="0" fontId="32" fillId="0" borderId="0" xfId="0" applyFont="1" applyAlignment="1">
      <alignment horizontal="left" vertical="top" wrapText="1"/>
    </xf>
    <xf numFmtId="0" fontId="32" fillId="0" borderId="0" xfId="0" applyFont="1" applyAlignment="1">
      <alignment vertical="top" wrapText="1"/>
    </xf>
    <xf numFmtId="0" fontId="32" fillId="0" borderId="0" xfId="0" applyFont="1" applyAlignment="1">
      <alignment vertical="top"/>
    </xf>
    <xf numFmtId="0" fontId="33" fillId="0" borderId="0" xfId="0" applyFont="1" applyAlignment="1">
      <alignment horizontal="left" vertical="top"/>
    </xf>
    <xf numFmtId="0" fontId="32" fillId="0" borderId="0" xfId="0" applyFont="1" applyAlignment="1">
      <alignment horizontal="left" vertical="top"/>
    </xf>
    <xf numFmtId="15" fontId="32" fillId="11" borderId="0" xfId="0" applyNumberFormat="1" applyFont="1" applyFill="1" applyAlignment="1">
      <alignment horizontal="left" vertical="top"/>
    </xf>
    <xf numFmtId="15" fontId="32" fillId="11" borderId="8" xfId="0" applyNumberFormat="1" applyFont="1" applyFill="1" applyBorder="1" applyAlignment="1">
      <alignment horizontal="left" vertical="top"/>
    </xf>
    <xf numFmtId="0" fontId="34" fillId="0" borderId="0" xfId="0" applyFont="1" applyAlignment="1">
      <alignment horizontal="left" vertical="top" wrapText="1"/>
    </xf>
    <xf numFmtId="0" fontId="32" fillId="0" borderId="0" xfId="0" applyFont="1" applyAlignment="1">
      <alignment horizontal="left" vertical="top" wrapText="1"/>
    </xf>
    <xf numFmtId="0" fontId="29" fillId="11" borderId="8" xfId="0" quotePrefix="1" applyFont="1" applyFill="1" applyBorder="1" applyAlignment="1">
      <alignment horizontal="center" vertical="top"/>
    </xf>
    <xf numFmtId="0" fontId="6" fillId="11" borderId="0" xfId="0" applyFont="1" applyFill="1" applyAlignment="1">
      <alignment horizontal="left" vertical="top" wrapText="1"/>
    </xf>
    <xf numFmtId="0" fontId="2" fillId="0" borderId="8" xfId="0" applyFont="1" applyFill="1" applyBorder="1" applyAlignment="1">
      <alignment horizontal="center" vertical="top"/>
    </xf>
    <xf numFmtId="0" fontId="2" fillId="0" borderId="8" xfId="0" applyFont="1" applyFill="1" applyBorder="1" applyAlignment="1">
      <alignment vertical="top"/>
    </xf>
    <xf numFmtId="0" fontId="2" fillId="0" borderId="8" xfId="0" applyFont="1" applyFill="1" applyBorder="1" applyAlignment="1">
      <alignment vertical="top" wrapText="1"/>
    </xf>
    <xf numFmtId="0" fontId="28" fillId="0" borderId="8" xfId="0" applyFont="1" applyFill="1" applyBorder="1" applyAlignment="1">
      <alignment horizontal="center" vertical="top"/>
    </xf>
    <xf numFmtId="0" fontId="2" fillId="0" borderId="8" xfId="0" applyFont="1" applyFill="1" applyBorder="1" applyAlignment="1">
      <alignment horizontal="left" vertical="top"/>
    </xf>
    <xf numFmtId="0" fontId="2" fillId="0" borderId="8" xfId="0" applyFont="1" applyFill="1" applyBorder="1" applyAlignment="1">
      <alignment horizontal="left" vertical="top" wrapText="1"/>
    </xf>
    <xf numFmtId="0" fontId="35" fillId="0" borderId="8" xfId="0" applyFont="1" applyFill="1" applyBorder="1" applyAlignment="1">
      <alignment horizontal="center" vertical="top"/>
    </xf>
    <xf numFmtId="0" fontId="35" fillId="0" borderId="8" xfId="0" applyFont="1" applyFill="1" applyBorder="1" applyAlignment="1">
      <alignment vertical="top" wrapText="1"/>
    </xf>
    <xf numFmtId="0" fontId="35" fillId="0" borderId="8" xfId="0" applyFont="1" applyFill="1" applyBorder="1" applyAlignment="1">
      <alignment horizontal="left" vertical="top"/>
    </xf>
    <xf numFmtId="0" fontId="2" fillId="0" borderId="0" xfId="0" applyFont="1" applyFill="1" applyAlignment="1">
      <alignment wrapText="1"/>
    </xf>
    <xf numFmtId="0" fontId="36" fillId="0" borderId="0" xfId="0" applyFont="1" applyFill="1" applyAlignment="1">
      <alignment horizontal="left" vertical="top"/>
    </xf>
    <xf numFmtId="0" fontId="2" fillId="4" borderId="8" xfId="0" quotePrefix="1" applyFont="1" applyFill="1" applyBorder="1" applyAlignment="1">
      <alignment vertical="top" wrapText="1"/>
    </xf>
    <xf numFmtId="0" fontId="2" fillId="0" borderId="9" xfId="0" applyFont="1" applyBorder="1" applyAlignment="1">
      <alignment horizontal="center" vertical="top"/>
    </xf>
    <xf numFmtId="0" fontId="2" fillId="0" borderId="9" xfId="0" applyFont="1" applyBorder="1" applyAlignment="1">
      <alignment vertical="top"/>
    </xf>
    <xf numFmtId="0" fontId="37" fillId="4" borderId="9" xfId="0" applyFont="1" applyFill="1" applyBorder="1" applyAlignment="1">
      <alignment vertical="top" wrapText="1"/>
    </xf>
    <xf numFmtId="0" fontId="2" fillId="0" borderId="15" xfId="0" applyFont="1" applyBorder="1" applyAlignment="1">
      <alignment horizontal="center" vertical="top"/>
    </xf>
    <xf numFmtId="0" fontId="2" fillId="0" borderId="15" xfId="0" applyFont="1" applyBorder="1" applyAlignment="1">
      <alignment vertical="top"/>
    </xf>
    <xf numFmtId="0" fontId="37" fillId="4" borderId="8" xfId="0" applyFont="1" applyFill="1" applyBorder="1" applyAlignment="1">
      <alignment vertical="top" wrapText="1"/>
    </xf>
    <xf numFmtId="0" fontId="37" fillId="0" borderId="8" xfId="0" applyFont="1" applyBorder="1" applyAlignment="1">
      <alignment vertical="top" wrapText="1"/>
    </xf>
    <xf numFmtId="0" fontId="39" fillId="0" borderId="8" xfId="0" applyFont="1" applyBorder="1" applyAlignment="1">
      <alignment horizontal="center" vertical="top"/>
    </xf>
    <xf numFmtId="0" fontId="40" fillId="11" borderId="9" xfId="0" applyFont="1" applyFill="1" applyBorder="1" applyAlignment="1">
      <alignment vertical="top" textRotation="255" wrapText="1"/>
    </xf>
    <xf numFmtId="0" fontId="35" fillId="0" borderId="0" xfId="0" applyFont="1" applyAlignment="1">
      <alignment vertical="top" wrapText="1"/>
    </xf>
    <xf numFmtId="0" fontId="41" fillId="4" borderId="9" xfId="0" applyFont="1" applyFill="1" applyBorder="1" applyAlignment="1">
      <alignment vertical="top" textRotation="255" wrapText="1"/>
    </xf>
    <xf numFmtId="0" fontId="14" fillId="11" borderId="8" xfId="0" applyFont="1" applyFill="1" applyBorder="1" applyAlignment="1">
      <alignment horizontal="center" vertical="top"/>
    </xf>
    <xf numFmtId="0" fontId="14" fillId="11" borderId="8" xfId="0" applyFont="1" applyFill="1" applyBorder="1" applyAlignment="1">
      <alignment vertical="top"/>
    </xf>
    <xf numFmtId="0" fontId="14" fillId="11" borderId="8" xfId="0" applyFont="1" applyFill="1" applyBorder="1" applyAlignment="1">
      <alignment horizontal="left" vertical="top"/>
    </xf>
    <xf numFmtId="0" fontId="42" fillId="11" borderId="8" xfId="0" applyFont="1" applyFill="1" applyBorder="1" applyAlignment="1">
      <alignment horizontal="center" vertical="top"/>
    </xf>
    <xf numFmtId="0" fontId="14" fillId="11" borderId="8" xfId="0" applyFont="1" applyFill="1" applyBorder="1" applyAlignment="1">
      <alignment horizontal="left" vertical="top" wrapText="1"/>
    </xf>
    <xf numFmtId="0" fontId="14" fillId="4" borderId="0" xfId="0" applyFont="1" applyFill="1" applyAlignment="1">
      <alignment horizontal="left" vertical="top"/>
    </xf>
    <xf numFmtId="0" fontId="14" fillId="11" borderId="8" xfId="0" applyFont="1" applyFill="1" applyBorder="1" applyAlignment="1">
      <alignment horizontal="center" vertical="top" wrapText="1"/>
    </xf>
    <xf numFmtId="0" fontId="29" fillId="11" borderId="8" xfId="0" applyFont="1" applyFill="1" applyBorder="1" applyAlignment="1">
      <alignment horizontal="left" vertical="top"/>
    </xf>
    <xf numFmtId="0" fontId="30" fillId="0" borderId="8" xfId="0" applyFont="1" applyBorder="1" applyAlignment="1">
      <alignment horizontal="left" vertical="top"/>
    </xf>
    <xf numFmtId="0" fontId="43" fillId="11" borderId="8" xfId="0" applyFont="1" applyFill="1" applyBorder="1" applyAlignment="1">
      <alignment horizontal="left" vertical="top"/>
    </xf>
    <xf numFmtId="0" fontId="2" fillId="14" borderId="8" xfId="0" applyFont="1" applyFill="1" applyBorder="1" applyAlignment="1">
      <alignment horizontal="center" vertical="top"/>
    </xf>
    <xf numFmtId="0" fontId="2" fillId="14" borderId="8" xfId="0" applyFont="1" applyFill="1" applyBorder="1" applyAlignment="1">
      <alignment vertical="top"/>
    </xf>
    <xf numFmtId="0" fontId="2" fillId="14" borderId="8" xfId="0" applyFont="1" applyFill="1" applyBorder="1" applyAlignment="1">
      <alignment vertical="top" wrapText="1"/>
    </xf>
    <xf numFmtId="0" fontId="27" fillId="14" borderId="8" xfId="0" applyFont="1" applyFill="1" applyBorder="1" applyAlignment="1">
      <alignment horizontal="center" vertical="top"/>
    </xf>
    <xf numFmtId="0" fontId="2" fillId="14" borderId="8" xfId="0" applyFont="1" applyFill="1" applyBorder="1" applyAlignment="1">
      <alignment horizontal="left" vertical="top"/>
    </xf>
    <xf numFmtId="0" fontId="27" fillId="0" borderId="8" xfId="0" applyFont="1" applyBorder="1" applyAlignment="1">
      <alignment horizontal="center" vertical="top"/>
    </xf>
    <xf numFmtId="0" fontId="2" fillId="14" borderId="8" xfId="0" applyFont="1" applyFill="1" applyBorder="1" applyAlignment="1">
      <alignment horizontal="left" vertical="top" wrapText="1"/>
    </xf>
    <xf numFmtId="0" fontId="13" fillId="11" borderId="8" xfId="0" applyFont="1" applyFill="1" applyBorder="1" applyAlignment="1">
      <alignment horizontal="left" vertical="top" wrapText="1"/>
    </xf>
    <xf numFmtId="0" fontId="27" fillId="0" borderId="8" xfId="0" applyFont="1" applyBorder="1" applyAlignment="1">
      <alignment horizontal="left" vertical="top" wrapText="1"/>
    </xf>
    <xf numFmtId="15" fontId="6" fillId="11" borderId="8" xfId="0" applyNumberFormat="1" applyFont="1" applyFill="1" applyBorder="1" applyAlignment="1">
      <alignment horizontal="left" vertical="top" wrapText="1"/>
    </xf>
    <xf numFmtId="0" fontId="2" fillId="0" borderId="9" xfId="0" applyFont="1" applyBorder="1" applyAlignment="1">
      <alignment horizontal="left" vertical="top"/>
    </xf>
    <xf numFmtId="0" fontId="28" fillId="0" borderId="9" xfId="0" applyFont="1" applyBorder="1" applyAlignment="1">
      <alignment horizontal="center" vertical="top"/>
    </xf>
    <xf numFmtId="0" fontId="2" fillId="0" borderId="9" xfId="0" applyFont="1" applyBorder="1" applyAlignment="1">
      <alignment horizontal="left" vertical="top" wrapText="1"/>
    </xf>
    <xf numFmtId="0" fontId="30" fillId="0" borderId="8" xfId="0" applyFont="1" applyBorder="1" applyAlignment="1">
      <alignment horizontal="center" vertical="top"/>
    </xf>
    <xf numFmtId="0" fontId="37" fillId="0" borderId="8" xfId="0" applyFont="1" applyBorder="1" applyAlignment="1">
      <alignment horizontal="center" vertical="top" wrapText="1"/>
    </xf>
    <xf numFmtId="0" fontId="37" fillId="4" borderId="8" xfId="0" applyFont="1" applyFill="1" applyBorder="1" applyAlignment="1">
      <alignment horizontal="left" vertical="top" wrapText="1"/>
    </xf>
    <xf numFmtId="17" fontId="2" fillId="0" borderId="8" xfId="0" applyNumberFormat="1" applyFont="1" applyBorder="1" applyAlignment="1">
      <alignment horizontal="left" vertical="top"/>
    </xf>
    <xf numFmtId="0" fontId="44" fillId="11" borderId="8" xfId="0" applyFont="1" applyFill="1" applyBorder="1" applyAlignment="1">
      <alignment horizontal="left" vertical="top"/>
    </xf>
    <xf numFmtId="15" fontId="14" fillId="11" borderId="8" xfId="0" applyNumberFormat="1" applyFont="1" applyFill="1" applyBorder="1" applyAlignment="1">
      <alignment horizontal="center" vertical="top"/>
    </xf>
    <xf numFmtId="0" fontId="14" fillId="11" borderId="9" xfId="0" applyFont="1" applyFill="1" applyBorder="1" applyAlignment="1">
      <alignment horizontal="center" vertical="top"/>
    </xf>
    <xf numFmtId="0" fontId="44" fillId="11" borderId="9" xfId="0" applyFont="1" applyFill="1" applyBorder="1" applyAlignment="1">
      <alignment horizontal="center" vertical="top"/>
    </xf>
    <xf numFmtId="0" fontId="14" fillId="11" borderId="9" xfId="0" applyFont="1" applyFill="1" applyBorder="1" applyAlignment="1">
      <alignment horizontal="left" vertical="top" wrapText="1"/>
    </xf>
    <xf numFmtId="0" fontId="14" fillId="11" borderId="8" xfId="0" applyFont="1" applyFill="1" applyBorder="1" applyAlignment="1">
      <alignment vertical="top" wrapText="1"/>
    </xf>
    <xf numFmtId="0" fontId="14" fillId="11" borderId="15" xfId="0" applyFont="1" applyFill="1" applyBorder="1" applyAlignment="1">
      <alignment horizontal="center" vertical="top"/>
    </xf>
    <xf numFmtId="0" fontId="44" fillId="11" borderId="15" xfId="0" applyFont="1" applyFill="1" applyBorder="1" applyAlignment="1">
      <alignment horizontal="center" vertical="top"/>
    </xf>
    <xf numFmtId="0" fontId="14" fillId="11" borderId="15" xfId="0" applyFont="1" applyFill="1" applyBorder="1" applyAlignment="1">
      <alignment horizontal="left" vertical="top" wrapText="1"/>
    </xf>
    <xf numFmtId="0" fontId="14" fillId="11" borderId="0" xfId="0" applyFont="1" applyFill="1" applyAlignment="1">
      <alignment vertical="top" wrapText="1"/>
    </xf>
    <xf numFmtId="0" fontId="14" fillId="11" borderId="9" xfId="0" applyFont="1" applyFill="1" applyBorder="1" applyAlignment="1">
      <alignment horizontal="left" vertical="top" wrapText="1"/>
    </xf>
    <xf numFmtId="0" fontId="14" fillId="11" borderId="9" xfId="0" applyFont="1" applyFill="1" applyBorder="1" applyAlignment="1">
      <alignment horizontal="left" vertical="top"/>
    </xf>
    <xf numFmtId="15" fontId="14" fillId="11" borderId="9" xfId="0" applyNumberFormat="1" applyFont="1" applyFill="1" applyBorder="1" applyAlignment="1">
      <alignment horizontal="center" vertical="top"/>
    </xf>
    <xf numFmtId="0" fontId="14" fillId="11" borderId="16" xfId="0" applyFont="1" applyFill="1" applyBorder="1" applyAlignment="1">
      <alignment horizontal="center" vertical="top"/>
    </xf>
    <xf numFmtId="0" fontId="14" fillId="11" borderId="16" xfId="0" applyFont="1" applyFill="1" applyBorder="1" applyAlignment="1">
      <alignment horizontal="left" vertical="top"/>
    </xf>
    <xf numFmtId="0" fontId="44" fillId="11" borderId="16" xfId="0" applyFont="1" applyFill="1" applyBorder="1" applyAlignment="1">
      <alignment horizontal="center" vertical="top"/>
    </xf>
    <xf numFmtId="0" fontId="14" fillId="11" borderId="16" xfId="0" applyFont="1" applyFill="1" applyBorder="1" applyAlignment="1">
      <alignment horizontal="left" vertical="top" wrapText="1"/>
    </xf>
    <xf numFmtId="0" fontId="14" fillId="11" borderId="16" xfId="0" applyFont="1" applyFill="1" applyBorder="1" applyAlignment="1">
      <alignment horizontal="left" vertical="top" wrapText="1"/>
    </xf>
    <xf numFmtId="0" fontId="14" fillId="11" borderId="15" xfId="0" applyFont="1" applyFill="1" applyBorder="1" applyAlignment="1">
      <alignment horizontal="left" vertical="top"/>
    </xf>
    <xf numFmtId="0" fontId="14" fillId="11" borderId="15" xfId="0" applyFont="1" applyFill="1" applyBorder="1" applyAlignment="1">
      <alignment horizontal="left" vertical="top" wrapText="1"/>
    </xf>
    <xf numFmtId="0" fontId="2" fillId="0" borderId="9" xfId="0" applyFont="1" applyBorder="1" applyAlignment="1">
      <alignment horizontal="left" vertical="top"/>
    </xf>
    <xf numFmtId="0" fontId="27" fillId="0" borderId="9" xfId="0" applyFont="1" applyBorder="1" applyAlignment="1">
      <alignment horizontal="center" vertical="top"/>
    </xf>
    <xf numFmtId="0" fontId="2" fillId="0" borderId="9" xfId="0" applyFont="1" applyBorder="1" applyAlignment="1">
      <alignment horizontal="left" vertical="top" wrapText="1"/>
    </xf>
    <xf numFmtId="0" fontId="12" fillId="0" borderId="8" xfId="0" applyFont="1" applyBorder="1" applyAlignment="1">
      <alignment horizontal="left" vertical="top"/>
    </xf>
    <xf numFmtId="0" fontId="12" fillId="0" borderId="8" xfId="0" applyFont="1" applyBorder="1" applyAlignment="1">
      <alignment horizontal="left" vertical="top" wrapText="1"/>
    </xf>
    <xf numFmtId="0" fontId="2" fillId="0" borderId="15" xfId="0" applyFont="1" applyBorder="1" applyAlignment="1">
      <alignment horizontal="left" vertical="top"/>
    </xf>
    <xf numFmtId="0" fontId="27" fillId="0" borderId="15" xfId="0" applyFont="1" applyBorder="1" applyAlignment="1">
      <alignment horizontal="center" vertical="top"/>
    </xf>
    <xf numFmtId="0" fontId="2" fillId="0" borderId="15" xfId="0" applyFont="1" applyBorder="1" applyAlignment="1">
      <alignment horizontal="left" vertical="top" wrapText="1"/>
    </xf>
    <xf numFmtId="0" fontId="27" fillId="0" borderId="9" xfId="0" applyFont="1" applyBorder="1" applyAlignment="1">
      <alignment horizontal="center" vertical="top" wrapText="1"/>
    </xf>
    <xf numFmtId="0" fontId="6" fillId="4" borderId="0" xfId="0" applyFont="1" applyFill="1" applyAlignment="1">
      <alignment horizontal="left" vertical="top" wrapText="1"/>
    </xf>
    <xf numFmtId="0" fontId="27" fillId="0" borderId="15" xfId="0" applyFont="1" applyBorder="1" applyAlignment="1">
      <alignment horizontal="center" vertical="top" wrapText="1"/>
    </xf>
    <xf numFmtId="0" fontId="12" fillId="0" borderId="8" xfId="0" applyFont="1" applyBorder="1" applyAlignment="1">
      <alignment horizontal="center" vertical="top"/>
    </xf>
    <xf numFmtId="0" fontId="12" fillId="0" borderId="8" xfId="0" applyFont="1" applyBorder="1" applyAlignment="1">
      <alignment vertical="top" wrapText="1"/>
    </xf>
    <xf numFmtId="0" fontId="45" fillId="11" borderId="15" xfId="0" applyFont="1" applyFill="1" applyBorder="1" applyAlignment="1">
      <alignment horizontal="center" vertical="top"/>
    </xf>
    <xf numFmtId="0" fontId="45" fillId="11" borderId="15" xfId="0" applyFont="1" applyFill="1" applyBorder="1" applyAlignment="1">
      <alignment horizontal="left" vertical="top" wrapText="1"/>
    </xf>
    <xf numFmtId="0" fontId="6" fillId="11" borderId="15" xfId="0" applyFont="1" applyFill="1" applyBorder="1" applyAlignment="1">
      <alignment horizontal="left" vertical="top" wrapText="1"/>
    </xf>
    <xf numFmtId="0" fontId="19" fillId="11" borderId="8" xfId="0" applyFont="1" applyFill="1" applyBorder="1" applyAlignment="1">
      <alignment horizontal="center" textRotation="90"/>
    </xf>
    <xf numFmtId="0" fontId="46" fillId="11" borderId="8" xfId="0" applyFont="1" applyFill="1" applyBorder="1" applyAlignment="1">
      <alignment horizontal="center" vertical="top"/>
    </xf>
    <xf numFmtId="0" fontId="6" fillId="11" borderId="15" xfId="0" applyFont="1" applyFill="1" applyBorder="1" applyAlignment="1">
      <alignment horizontal="center" vertical="top" wrapText="1"/>
    </xf>
    <xf numFmtId="0" fontId="17" fillId="11" borderId="15" xfId="0" applyFont="1" applyFill="1" applyBorder="1" applyAlignment="1">
      <alignment horizontal="left" vertical="top" wrapText="1"/>
    </xf>
    <xf numFmtId="0" fontId="17" fillId="11" borderId="15" xfId="0" applyFont="1" applyFill="1" applyBorder="1" applyAlignment="1">
      <alignment horizontal="center" vertical="top" wrapText="1"/>
    </xf>
    <xf numFmtId="0" fontId="36" fillId="11" borderId="0" xfId="0" applyFont="1" applyFill="1" applyAlignment="1">
      <alignment vertical="top"/>
    </xf>
    <xf numFmtId="0" fontId="35" fillId="0" borderId="0" xfId="0" applyFont="1" applyAlignment="1">
      <alignment vertical="top"/>
    </xf>
    <xf numFmtId="0" fontId="35" fillId="0" borderId="8" xfId="0" applyFont="1" applyBorder="1" applyAlignment="1">
      <alignment vertical="top"/>
    </xf>
    <xf numFmtId="15" fontId="2" fillId="0" borderId="8" xfId="0" applyNumberFormat="1" applyFont="1" applyBorder="1" applyAlignment="1">
      <alignment horizontal="left" vertical="top"/>
    </xf>
    <xf numFmtId="0" fontId="47" fillId="4" borderId="8" xfId="0" applyFont="1" applyFill="1" applyBorder="1" applyAlignment="1">
      <alignment horizontal="center" vertical="top"/>
    </xf>
    <xf numFmtId="0" fontId="47" fillId="4" borderId="8" xfId="0" applyFont="1" applyFill="1" applyBorder="1" applyAlignment="1">
      <alignment horizontal="center" vertical="top" wrapText="1"/>
    </xf>
    <xf numFmtId="0" fontId="47" fillId="4" borderId="6" xfId="0" applyFont="1" applyFill="1" applyBorder="1" applyAlignment="1">
      <alignment horizontal="left" vertical="top" wrapText="1"/>
    </xf>
    <xf numFmtId="0" fontId="6" fillId="11" borderId="8" xfId="0" applyFont="1" applyFill="1" applyBorder="1" applyAlignment="1">
      <alignment vertical="top" wrapText="1" shrinkToFit="1"/>
    </xf>
    <xf numFmtId="0" fontId="13" fillId="11" borderId="8" xfId="0" applyFont="1" applyFill="1" applyBorder="1" applyAlignment="1">
      <alignment horizontal="left" vertical="top"/>
    </xf>
    <xf numFmtId="15" fontId="6" fillId="11" borderId="8" xfId="0" applyNumberFormat="1" applyFont="1" applyFill="1" applyBorder="1" applyAlignment="1">
      <alignment horizontal="left" vertical="top"/>
    </xf>
    <xf numFmtId="0" fontId="12" fillId="0" borderId="8" xfId="0" applyFont="1" applyBorder="1" applyAlignment="1">
      <alignment horizontal="center" vertical="top" wrapText="1"/>
    </xf>
    <xf numFmtId="0" fontId="27" fillId="0" borderId="8" xfId="0" applyFont="1" applyBorder="1" applyAlignment="1">
      <alignment horizontal="center" vertical="top" wrapText="1"/>
    </xf>
    <xf numFmtId="0" fontId="12" fillId="0" borderId="9" xfId="0" applyFont="1" applyFill="1" applyBorder="1" applyAlignment="1">
      <alignment vertical="top" wrapText="1"/>
    </xf>
    <xf numFmtId="0" fontId="12" fillId="4" borderId="0" xfId="0" applyFont="1" applyFill="1" applyAlignment="1">
      <alignment horizontal="left" vertical="top" wrapText="1"/>
    </xf>
    <xf numFmtId="0" fontId="12" fillId="4" borderId="8" xfId="0" applyFont="1" applyFill="1" applyBorder="1" applyAlignment="1">
      <alignment horizontal="center" vertical="top" wrapText="1"/>
    </xf>
    <xf numFmtId="0" fontId="6" fillId="0" borderId="8" xfId="0" applyFont="1" applyBorder="1" applyAlignment="1">
      <alignment horizontal="center" vertical="top"/>
    </xf>
    <xf numFmtId="0" fontId="6" fillId="0" borderId="8" xfId="0" applyFont="1" applyBorder="1" applyAlignment="1">
      <alignment horizontal="left" vertical="top" wrapText="1"/>
    </xf>
    <xf numFmtId="0" fontId="6" fillId="0" borderId="8" xfId="0" applyFont="1" applyBorder="1" applyAlignment="1">
      <alignment horizontal="center" vertical="top" wrapText="1"/>
    </xf>
    <xf numFmtId="0" fontId="48" fillId="0" borderId="8" xfId="0" applyFont="1" applyBorder="1" applyAlignment="1">
      <alignment horizontal="center" vertical="top" wrapText="1"/>
    </xf>
    <xf numFmtId="0" fontId="48" fillId="0" borderId="8" xfId="0" applyFont="1" applyBorder="1" applyAlignment="1">
      <alignment horizontal="center" vertical="top"/>
    </xf>
    <xf numFmtId="0" fontId="49" fillId="0" borderId="0" xfId="0" applyFont="1" applyAlignment="1">
      <alignment vertical="top" wrapText="1"/>
    </xf>
    <xf numFmtId="0" fontId="31" fillId="4" borderId="9" xfId="0" applyFont="1" applyFill="1" applyBorder="1" applyAlignment="1">
      <alignment horizontal="center" vertical="top" wrapText="1"/>
    </xf>
    <xf numFmtId="0" fontId="31" fillId="4" borderId="9" xfId="0" applyFont="1" applyFill="1" applyBorder="1" applyAlignment="1">
      <alignment horizontal="left" vertical="top" wrapText="1"/>
    </xf>
    <xf numFmtId="0" fontId="31" fillId="4" borderId="8" xfId="0" applyFont="1" applyFill="1" applyBorder="1" applyAlignment="1">
      <alignment vertical="top" wrapText="1"/>
    </xf>
    <xf numFmtId="2" fontId="31" fillId="4" borderId="10" xfId="0" applyNumberFormat="1" applyFont="1" applyFill="1" applyBorder="1" applyAlignment="1">
      <alignment horizontal="center" vertical="top" wrapText="1"/>
    </xf>
    <xf numFmtId="0" fontId="50" fillId="4" borderId="9" xfId="0" applyFont="1" applyFill="1" applyBorder="1" applyAlignment="1">
      <alignment horizontal="left" textRotation="90"/>
    </xf>
    <xf numFmtId="2" fontId="51" fillId="4" borderId="10" xfId="0" applyNumberFormat="1" applyFont="1" applyFill="1" applyBorder="1" applyAlignment="1">
      <alignment horizontal="center" vertical="top" wrapText="1"/>
    </xf>
    <xf numFmtId="0" fontId="31" fillId="4" borderId="8" xfId="0" applyFont="1" applyFill="1" applyBorder="1" applyAlignment="1">
      <alignment horizontal="center" vertical="top" wrapText="1"/>
    </xf>
    <xf numFmtId="0" fontId="31" fillId="4" borderId="9" xfId="0" applyFont="1" applyFill="1" applyBorder="1" applyAlignment="1">
      <alignment vertical="top" wrapText="1"/>
    </xf>
    <xf numFmtId="0" fontId="52" fillId="4" borderId="0" xfId="0" applyFont="1" applyFill="1"/>
    <xf numFmtId="0" fontId="2" fillId="0" borderId="0" xfId="0" applyFont="1" applyAlignment="1">
      <alignment horizontal="left" vertical="top"/>
    </xf>
    <xf numFmtId="0" fontId="31" fillId="4" borderId="16" xfId="0" applyFont="1" applyFill="1" applyBorder="1" applyAlignment="1">
      <alignment vertical="top" wrapText="1"/>
    </xf>
    <xf numFmtId="0" fontId="31" fillId="4" borderId="16" xfId="0" applyFont="1" applyFill="1" applyBorder="1" applyAlignment="1">
      <alignment horizontal="left" vertical="top" wrapText="1"/>
    </xf>
    <xf numFmtId="0" fontId="31" fillId="4" borderId="8" xfId="0" applyFont="1" applyFill="1" applyBorder="1" applyAlignment="1">
      <alignment horizontal="left" vertical="top" wrapText="1"/>
    </xf>
    <xf numFmtId="0" fontId="50" fillId="4" borderId="8" xfId="0" applyFont="1" applyFill="1" applyBorder="1" applyAlignment="1">
      <alignment horizontal="left" textRotation="90"/>
    </xf>
    <xf numFmtId="2" fontId="31" fillId="4" borderId="8" xfId="0" applyNumberFormat="1" applyFont="1" applyFill="1" applyBorder="1" applyAlignment="1">
      <alignment horizontal="center" vertical="top" wrapText="1"/>
    </xf>
    <xf numFmtId="0" fontId="31" fillId="4" borderId="15" xfId="0" applyFont="1" applyFill="1" applyBorder="1" applyAlignment="1">
      <alignment vertical="top" wrapText="1"/>
    </xf>
    <xf numFmtId="0" fontId="31" fillId="4" borderId="15" xfId="0" applyFont="1" applyFill="1" applyBorder="1" applyAlignment="1">
      <alignment horizontal="left" vertical="top" wrapText="1"/>
    </xf>
  </cellXfs>
  <cellStyles count="4">
    <cellStyle name="Normal" xfId="0" builtinId="0"/>
    <cellStyle name="Normal 21" xfId="1"/>
    <cellStyle name="Normal 22" xfId="2"/>
    <cellStyle name="Normal 2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2</xdr:row>
      <xdr:rowOff>228601</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9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4%20&#3648;&#3604;&#3639;&#3629;&#3609;/&#3649;&#3610;&#3610;&#3648;&#3585;&#3655;&#3610;&#3618;&#3640;&#3607;&#3608;&#3624;&#3634;&#3626;&#3605;&#3619;&#3660;&#3607;&#3637;&#3656;%203-2565%20&#3619;&#3629;&#3610;%204%20&#3648;&#3604;&#3639;&#3629;&#3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3"/>
      <sheetName val="3.1.1"/>
      <sheetName val="รายละเอียด 3.1.1"/>
      <sheetName val="Webometrics"/>
      <sheetName val="QS Ranking"/>
      <sheetName val="QS Stars"/>
      <sheetName val="3.1.1 (2)"/>
      <sheetName val="จน.ผลงาน+อาจารย์"/>
      <sheetName val="รายละเอียด จน.ผลงานฯ"/>
      <sheetName val="3.2.1"/>
      <sheetName val="รายละเอียด 3.2.1"/>
      <sheetName val="3.3.1"/>
      <sheetName val="รายละเอียด 3.3.1"/>
      <sheetName val="3.3.2"/>
      <sheetName val="รายละเอียด 3.3.2"/>
      <sheetName val="3.4.1"/>
      <sheetName val="Detail Student Abroad"/>
      <sheetName val="Detail Student Exchange"/>
      <sheetName val="3.5.1"/>
      <sheetName val="รายละเอียด 3.5.1"/>
      <sheetName val="3.6.1"/>
      <sheetName val="รายละเอียด 3.6.1"/>
      <sheetName val="3.6.2"/>
      <sheetName val="รายละเอียด 3.6.2"/>
      <sheetName val="3.7.1"/>
      <sheetName val="รายละเอียด 3.7.1"/>
      <sheetName val="รายละเอียด 3.2.1+3.6.1-2+3.7.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1001"/>
  <sheetViews>
    <sheetView tabSelected="1" zoomScale="85" zoomScaleNormal="85" workbookViewId="0">
      <pane xSplit="3" ySplit="4" topLeftCell="D7" activePane="bottomRight" state="frozen"/>
      <selection activeCell="H27" sqref="H27:H33"/>
      <selection pane="topRight" activeCell="H27" sqref="H27:H33"/>
      <selection pane="bottomLeft" activeCell="H27" sqref="H27:H33"/>
      <selection pane="bottomRight" activeCell="H27" sqref="H27:H33"/>
    </sheetView>
  </sheetViews>
  <sheetFormatPr defaultColWidth="9" defaultRowHeight="24"/>
  <cols>
    <col min="1" max="1" width="10.5" style="79" customWidth="1"/>
    <col min="2" max="2" width="9" style="79"/>
    <col min="3" max="3" width="22.75" style="79" customWidth="1"/>
    <col min="4" max="4" width="9.25" style="79" bestFit="1" customWidth="1"/>
    <col min="5" max="5" width="26.125" style="79" customWidth="1"/>
    <col min="6" max="6" width="18.25" style="79" customWidth="1"/>
    <col min="7" max="7" width="14.125" style="79" bestFit="1" customWidth="1"/>
    <col min="8" max="8" width="11.75" style="79" bestFit="1" customWidth="1"/>
    <col min="9" max="9" width="15.625" style="79" customWidth="1"/>
    <col min="10" max="10" width="28.25" style="80" bestFit="1" customWidth="1"/>
    <col min="11" max="11" width="50.375" style="80" bestFit="1" customWidth="1"/>
    <col min="12" max="47" width="9" style="6"/>
    <col min="48" max="16384" width="9" style="79"/>
  </cols>
  <sheetData>
    <row r="1" spans="1:19" ht="30.75">
      <c r="A1" s="1" t="s">
        <v>0</v>
      </c>
      <c r="B1" s="2"/>
      <c r="C1" s="3" t="s">
        <v>1</v>
      </c>
      <c r="D1" s="3"/>
      <c r="E1" s="3"/>
      <c r="F1" s="3"/>
      <c r="G1" s="3"/>
      <c r="H1" s="2" t="s">
        <v>2</v>
      </c>
      <c r="I1" s="4"/>
      <c r="J1" s="5"/>
      <c r="K1" s="5"/>
    </row>
    <row r="2" spans="1:19" ht="30.75">
      <c r="A2" s="7" t="s">
        <v>3</v>
      </c>
      <c r="B2" s="8"/>
      <c r="C2" s="9" t="s">
        <v>4</v>
      </c>
      <c r="D2" s="10"/>
      <c r="E2" s="11"/>
      <c r="F2" s="11"/>
      <c r="G2" s="11"/>
      <c r="H2" s="8" t="s">
        <v>5</v>
      </c>
      <c r="I2" s="12"/>
      <c r="J2" s="13"/>
      <c r="K2" s="13"/>
    </row>
    <row r="3" spans="1:19" s="6" customFormat="1">
      <c r="A3" s="14" t="s">
        <v>6</v>
      </c>
      <c r="B3" s="14" t="s">
        <v>7</v>
      </c>
      <c r="C3" s="15"/>
      <c r="D3" s="15" t="s">
        <v>8</v>
      </c>
      <c r="E3" s="16" t="s">
        <v>9</v>
      </c>
      <c r="F3" s="16"/>
      <c r="G3" s="16"/>
      <c r="H3" s="16"/>
      <c r="I3" s="16"/>
      <c r="J3" s="17"/>
      <c r="K3" s="17"/>
    </row>
    <row r="4" spans="1:19" s="6" customFormat="1" ht="48" customHeight="1">
      <c r="A4" s="18" t="s">
        <v>10</v>
      </c>
      <c r="B4" s="19" t="s">
        <v>11</v>
      </c>
      <c r="C4" s="20"/>
      <c r="D4" s="21" t="s">
        <v>12</v>
      </c>
      <c r="E4" s="22" t="s">
        <v>13</v>
      </c>
      <c r="F4" s="22" t="s">
        <v>14</v>
      </c>
      <c r="G4" s="23" t="s">
        <v>15</v>
      </c>
      <c r="H4" s="21" t="s">
        <v>16</v>
      </c>
      <c r="I4" s="21" t="s">
        <v>17</v>
      </c>
      <c r="J4" s="24" t="s">
        <v>18</v>
      </c>
      <c r="K4" s="24" t="s">
        <v>19</v>
      </c>
    </row>
    <row r="5" spans="1:19" s="6" customFormat="1" ht="23.25" customHeight="1">
      <c r="A5" s="25">
        <v>1</v>
      </c>
      <c r="B5" s="26" t="s">
        <v>20</v>
      </c>
      <c r="C5" s="26"/>
      <c r="D5" s="27">
        <v>100</v>
      </c>
      <c r="E5" s="28">
        <v>4</v>
      </c>
      <c r="F5" s="29">
        <v>5</v>
      </c>
      <c r="G5" s="30">
        <f>IFERROR(ROUND((E5/F5)*100,2),0)</f>
        <v>80</v>
      </c>
      <c r="H5" s="31">
        <f>IF(G5=0,0,IF(G5="N/A",1,IF(G5&lt;=M$7,1,IF(G5=N$7,2,IF(G5&lt;N$7,(((G5-M$7)/Q$5)+1),IF(G5=O$7,3,IF(G5&lt;O$7,(((G5-N$7)/Q$5)+2),IF(G5=P$7,4,IF(G5&lt;P$7,(((G5-O$7)/Q$5)+3),IF(G5&gt;=Q$7,5,IF(G5&lt;Q$7,(((G5-P$7)/Q$5)+4),0)))))))))))</f>
        <v>1</v>
      </c>
      <c r="I5" s="32" t="str">
        <f>IF(H5=5,"ü","û")</f>
        <v>û</v>
      </c>
      <c r="J5" s="33">
        <v>80</v>
      </c>
      <c r="K5" s="34"/>
      <c r="L5" s="35"/>
      <c r="M5" s="6" t="s">
        <v>21</v>
      </c>
      <c r="Q5" s="36">
        <v>5</v>
      </c>
    </row>
    <row r="6" spans="1:19" s="6" customFormat="1" ht="23.25" customHeight="1">
      <c r="A6" s="25">
        <v>2</v>
      </c>
      <c r="B6" s="26" t="s">
        <v>22</v>
      </c>
      <c r="C6" s="26"/>
      <c r="D6" s="27">
        <v>100</v>
      </c>
      <c r="E6" s="28">
        <v>2</v>
      </c>
      <c r="F6" s="28">
        <v>7</v>
      </c>
      <c r="G6" s="30">
        <f t="shared" ref="G6:G29" si="0">IFERROR(ROUND((E6/F6)*100,2),0)</f>
        <v>28.57</v>
      </c>
      <c r="H6" s="31">
        <f>IF(G6=0,0,IF(G6="N/A",1,IF(G6&lt;=M$7,1,IF(G6=N$7,2,IF(G6&lt;N$7,(((G6-M$7)/Q$5)+1),IF(G6=O$7,3,IF(G6&lt;O$7,(((G6-N$7)/Q$5)+2),IF(G6=P$7,4,IF(G6&lt;P$7,(((G6-O$7)/Q$5)+3),IF(G6&gt;=Q$7,5,IF(G6&lt;Q$7,(((G6-P$7)/Q$5)+4),0)))))))))))</f>
        <v>1</v>
      </c>
      <c r="I6" s="32" t="str">
        <f t="shared" ref="I6:I29" si="1">IF(H6=5,"ü","û")</f>
        <v>û</v>
      </c>
      <c r="J6" s="34">
        <v>28.57</v>
      </c>
      <c r="K6" s="34"/>
      <c r="M6" s="37" t="s">
        <v>23</v>
      </c>
      <c r="N6" s="37" t="s">
        <v>24</v>
      </c>
      <c r="O6" s="37" t="s">
        <v>25</v>
      </c>
      <c r="P6" s="37" t="s">
        <v>26</v>
      </c>
      <c r="Q6" s="37" t="s">
        <v>27</v>
      </c>
      <c r="S6" s="38"/>
    </row>
    <row r="7" spans="1:19" s="6" customFormat="1" ht="23.25" customHeight="1">
      <c r="A7" s="25">
        <v>3</v>
      </c>
      <c r="B7" s="26" t="s">
        <v>28</v>
      </c>
      <c r="C7" s="26"/>
      <c r="D7" s="27">
        <v>100</v>
      </c>
      <c r="E7" s="29">
        <v>0</v>
      </c>
      <c r="F7" s="29">
        <v>4</v>
      </c>
      <c r="G7" s="30">
        <f t="shared" si="0"/>
        <v>0</v>
      </c>
      <c r="H7" s="31">
        <f t="shared" ref="H7:H30" si="2">IF(G7=0,0,IF(G7="N/A",1,IF(G7&lt;=M$7,1,IF(G7=N$7,2,IF(G7&lt;N$7,(((G7-M$7)/Q$5)+1),IF(G7=O$7,3,IF(G7&lt;O$7,(((G7-N$7)/Q$5)+2),IF(G7=P$7,4,IF(G7&lt;P$7,(((G7-O$7)/Q$5)+3),IF(G7&gt;=Q$7,5,IF(G7&lt;Q$7,(((G7-P$7)/Q$5)+4),0)))))))))))</f>
        <v>0</v>
      </c>
      <c r="I7" s="32" t="str">
        <f t="shared" si="1"/>
        <v>û</v>
      </c>
      <c r="J7" s="39" t="s">
        <v>29</v>
      </c>
      <c r="K7" s="40" t="s">
        <v>30</v>
      </c>
      <c r="M7" s="41">
        <v>80</v>
      </c>
      <c r="N7" s="41">
        <v>85</v>
      </c>
      <c r="O7" s="41">
        <v>90</v>
      </c>
      <c r="P7" s="41">
        <v>95</v>
      </c>
      <c r="Q7" s="41">
        <v>100</v>
      </c>
      <c r="S7" s="38"/>
    </row>
    <row r="8" spans="1:19" s="6" customFormat="1" ht="23.25" customHeight="1">
      <c r="A8" s="25">
        <v>4</v>
      </c>
      <c r="B8" s="42" t="s">
        <v>31</v>
      </c>
      <c r="C8" s="42"/>
      <c r="D8" s="27">
        <v>100</v>
      </c>
      <c r="E8" s="29">
        <v>0</v>
      </c>
      <c r="F8" s="29">
        <v>4</v>
      </c>
      <c r="G8" s="30">
        <f t="shared" si="0"/>
        <v>0</v>
      </c>
      <c r="H8" s="31">
        <f t="shared" si="2"/>
        <v>0</v>
      </c>
      <c r="I8" s="32" t="str">
        <f t="shared" si="1"/>
        <v>û</v>
      </c>
      <c r="J8" s="39" t="s">
        <v>29</v>
      </c>
      <c r="K8" s="40" t="s">
        <v>30</v>
      </c>
      <c r="S8" s="38"/>
    </row>
    <row r="9" spans="1:19" s="6" customFormat="1" ht="23.25" customHeight="1">
      <c r="A9" s="25">
        <v>5</v>
      </c>
      <c r="B9" s="42" t="s">
        <v>32</v>
      </c>
      <c r="C9" s="42"/>
      <c r="D9" s="27">
        <v>100</v>
      </c>
      <c r="E9" s="29">
        <v>3</v>
      </c>
      <c r="F9" s="29">
        <v>3</v>
      </c>
      <c r="G9" s="30">
        <f t="shared" si="0"/>
        <v>100</v>
      </c>
      <c r="H9" s="31">
        <f>IF(G9=0,0,IF(G9="N/A",1,IF(G9&lt;=M$7,1,IF(G9=N$7,2,IF(G9&lt;N$7,(((G9-M$7)/Q$5)+1),IF(G9=O$7,3,IF(G9&lt;O$7,(((G9-N$7)/Q$5)+2),IF(G9=P$7,4,IF(G9&lt;P$7,(((G9-O$7)/Q$5)+3),IF(G9&gt;=Q$7,5,IF(G9&lt;Q$7,(((G9-P$7)/Q$5)+4),0)))))))))))</f>
        <v>5</v>
      </c>
      <c r="I9" s="32" t="str">
        <f t="shared" si="1"/>
        <v>ü</v>
      </c>
      <c r="J9" s="43">
        <v>100</v>
      </c>
      <c r="K9" s="44"/>
      <c r="S9" s="38"/>
    </row>
    <row r="10" spans="1:19" s="6" customFormat="1" ht="23.25" customHeight="1">
      <c r="A10" s="25">
        <v>6</v>
      </c>
      <c r="B10" s="42" t="s">
        <v>33</v>
      </c>
      <c r="C10" s="42"/>
      <c r="D10" s="27">
        <v>100</v>
      </c>
      <c r="E10" s="29">
        <v>0</v>
      </c>
      <c r="F10" s="28">
        <v>6</v>
      </c>
      <c r="G10" s="30">
        <f>IFERROR(ROUND((E10/F10)*100,2),0)</f>
        <v>0</v>
      </c>
      <c r="H10" s="31">
        <f t="shared" si="2"/>
        <v>0</v>
      </c>
      <c r="I10" s="32" t="str">
        <f t="shared" si="1"/>
        <v>û</v>
      </c>
      <c r="J10" s="39">
        <v>0</v>
      </c>
      <c r="K10" s="40" t="s">
        <v>34</v>
      </c>
      <c r="S10" s="38"/>
    </row>
    <row r="11" spans="1:19" s="6" customFormat="1" ht="23.25" customHeight="1">
      <c r="A11" s="25">
        <v>7</v>
      </c>
      <c r="B11" s="26" t="s">
        <v>35</v>
      </c>
      <c r="C11" s="26"/>
      <c r="D11" s="27">
        <v>100</v>
      </c>
      <c r="E11" s="29">
        <v>0</v>
      </c>
      <c r="F11" s="28">
        <v>5</v>
      </c>
      <c r="G11" s="30">
        <f t="shared" si="0"/>
        <v>0</v>
      </c>
      <c r="H11" s="31">
        <f t="shared" si="2"/>
        <v>0</v>
      </c>
      <c r="I11" s="32" t="str">
        <f t="shared" si="1"/>
        <v>û</v>
      </c>
      <c r="J11" s="39" t="s">
        <v>29</v>
      </c>
      <c r="K11" s="40" t="s">
        <v>30</v>
      </c>
      <c r="S11" s="38"/>
    </row>
    <row r="12" spans="1:19" s="6" customFormat="1" ht="23.25" customHeight="1">
      <c r="A12" s="25">
        <v>8</v>
      </c>
      <c r="B12" s="42" t="s">
        <v>36</v>
      </c>
      <c r="C12" s="42"/>
      <c r="D12" s="27">
        <v>100</v>
      </c>
      <c r="E12" s="29">
        <v>0</v>
      </c>
      <c r="F12" s="29">
        <v>4</v>
      </c>
      <c r="G12" s="30">
        <f t="shared" si="0"/>
        <v>0</v>
      </c>
      <c r="H12" s="31">
        <f t="shared" si="2"/>
        <v>0</v>
      </c>
      <c r="I12" s="32" t="str">
        <f t="shared" si="1"/>
        <v>û</v>
      </c>
      <c r="J12" s="39">
        <v>100</v>
      </c>
      <c r="K12" s="40" t="s">
        <v>37</v>
      </c>
      <c r="S12" s="38"/>
    </row>
    <row r="13" spans="1:19" s="6" customFormat="1" ht="23.25" customHeight="1">
      <c r="A13" s="25">
        <v>9</v>
      </c>
      <c r="B13" s="45" t="s">
        <v>38</v>
      </c>
      <c r="C13" s="45"/>
      <c r="D13" s="27">
        <v>100</v>
      </c>
      <c r="E13" s="28">
        <v>6</v>
      </c>
      <c r="F13" s="28">
        <v>7</v>
      </c>
      <c r="G13" s="30">
        <f t="shared" si="0"/>
        <v>85.71</v>
      </c>
      <c r="H13" s="31">
        <f t="shared" si="2"/>
        <v>2.1419999999999986</v>
      </c>
      <c r="I13" s="32" t="str">
        <f t="shared" si="1"/>
        <v>û</v>
      </c>
      <c r="J13" s="34">
        <v>85.71</v>
      </c>
      <c r="K13" s="40"/>
      <c r="S13" s="38"/>
    </row>
    <row r="14" spans="1:19" s="6" customFormat="1" ht="23.25" customHeight="1">
      <c r="A14" s="25">
        <v>10</v>
      </c>
      <c r="B14" s="46" t="s">
        <v>39</v>
      </c>
      <c r="C14" s="45"/>
      <c r="D14" s="27">
        <v>100</v>
      </c>
      <c r="E14" s="29">
        <v>0</v>
      </c>
      <c r="F14" s="28">
        <v>45</v>
      </c>
      <c r="G14" s="30">
        <f t="shared" si="0"/>
        <v>0</v>
      </c>
      <c r="H14" s="31">
        <f t="shared" si="2"/>
        <v>0</v>
      </c>
      <c r="I14" s="32" t="str">
        <f t="shared" si="1"/>
        <v>û</v>
      </c>
      <c r="J14" s="39" t="s">
        <v>29</v>
      </c>
      <c r="K14" s="40" t="s">
        <v>30</v>
      </c>
      <c r="S14" s="38"/>
    </row>
    <row r="15" spans="1:19" s="6" customFormat="1" ht="23.25" customHeight="1">
      <c r="A15" s="25">
        <v>11</v>
      </c>
      <c r="B15" s="45" t="s">
        <v>40</v>
      </c>
      <c r="C15" s="45"/>
      <c r="D15" s="27">
        <v>100</v>
      </c>
      <c r="E15" s="28">
        <v>5</v>
      </c>
      <c r="F15" s="29">
        <v>14</v>
      </c>
      <c r="G15" s="30">
        <f t="shared" si="0"/>
        <v>35.71</v>
      </c>
      <c r="H15" s="31">
        <f t="shared" si="2"/>
        <v>1</v>
      </c>
      <c r="I15" s="32" t="str">
        <f t="shared" si="1"/>
        <v>û</v>
      </c>
      <c r="J15" s="34">
        <v>35.71</v>
      </c>
      <c r="K15" s="40"/>
      <c r="S15" s="38"/>
    </row>
    <row r="16" spans="1:19" s="6" customFormat="1" ht="23.25" customHeight="1">
      <c r="A16" s="25">
        <v>12</v>
      </c>
      <c r="B16" s="45" t="s">
        <v>41</v>
      </c>
      <c r="C16" s="45"/>
      <c r="D16" s="27">
        <v>100</v>
      </c>
      <c r="E16" s="29">
        <v>0</v>
      </c>
      <c r="F16" s="29">
        <v>4</v>
      </c>
      <c r="G16" s="30">
        <f t="shared" si="0"/>
        <v>0</v>
      </c>
      <c r="H16" s="31">
        <f t="shared" si="2"/>
        <v>0</v>
      </c>
      <c r="I16" s="32" t="str">
        <f t="shared" si="1"/>
        <v>û</v>
      </c>
      <c r="J16" s="39" t="s">
        <v>29</v>
      </c>
      <c r="K16" s="40" t="s">
        <v>30</v>
      </c>
      <c r="S16" s="38"/>
    </row>
    <row r="17" spans="1:19" s="6" customFormat="1" ht="23.25" customHeight="1">
      <c r="A17" s="25">
        <v>13</v>
      </c>
      <c r="B17" s="47" t="s">
        <v>42</v>
      </c>
      <c r="C17" s="48"/>
      <c r="D17" s="27">
        <v>100</v>
      </c>
      <c r="E17" s="29">
        <v>0</v>
      </c>
      <c r="F17" s="29">
        <v>2</v>
      </c>
      <c r="G17" s="30">
        <f t="shared" si="0"/>
        <v>0</v>
      </c>
      <c r="H17" s="31">
        <f t="shared" si="2"/>
        <v>0</v>
      </c>
      <c r="I17" s="32" t="str">
        <f t="shared" si="1"/>
        <v>û</v>
      </c>
      <c r="J17" s="39" t="s">
        <v>29</v>
      </c>
      <c r="K17" s="40" t="s">
        <v>30</v>
      </c>
      <c r="S17" s="38"/>
    </row>
    <row r="18" spans="1:19" s="6" customFormat="1" ht="23.25" customHeight="1">
      <c r="A18" s="25">
        <v>14</v>
      </c>
      <c r="B18" s="49" t="s">
        <v>43</v>
      </c>
      <c r="C18" s="50"/>
      <c r="D18" s="27">
        <v>100</v>
      </c>
      <c r="E18" s="28">
        <v>0</v>
      </c>
      <c r="F18" s="28">
        <v>13</v>
      </c>
      <c r="G18" s="30">
        <f t="shared" si="0"/>
        <v>0</v>
      </c>
      <c r="H18" s="31">
        <f t="shared" si="2"/>
        <v>0</v>
      </c>
      <c r="I18" s="32" t="str">
        <f t="shared" si="1"/>
        <v>û</v>
      </c>
      <c r="J18" s="39" t="s">
        <v>29</v>
      </c>
      <c r="K18" s="40" t="s">
        <v>44</v>
      </c>
    </row>
    <row r="19" spans="1:19" s="6" customFormat="1" ht="23.25" customHeight="1">
      <c r="A19" s="25">
        <v>15</v>
      </c>
      <c r="B19" s="49" t="s">
        <v>45</v>
      </c>
      <c r="C19" s="50"/>
      <c r="D19" s="27">
        <v>100</v>
      </c>
      <c r="E19" s="29">
        <v>0</v>
      </c>
      <c r="F19" s="28">
        <v>1</v>
      </c>
      <c r="G19" s="30">
        <f t="shared" si="0"/>
        <v>0</v>
      </c>
      <c r="H19" s="31">
        <f t="shared" si="2"/>
        <v>0</v>
      </c>
      <c r="I19" s="32" t="str">
        <f t="shared" si="1"/>
        <v>û</v>
      </c>
      <c r="J19" s="51">
        <v>25</v>
      </c>
      <c r="K19" s="40" t="s">
        <v>46</v>
      </c>
    </row>
    <row r="20" spans="1:19" s="6" customFormat="1" ht="23.25" customHeight="1">
      <c r="A20" s="25">
        <v>16</v>
      </c>
      <c r="B20" s="52" t="s">
        <v>47</v>
      </c>
      <c r="C20" s="53"/>
      <c r="D20" s="27">
        <v>100</v>
      </c>
      <c r="E20" s="28">
        <v>4</v>
      </c>
      <c r="F20" s="28">
        <v>5</v>
      </c>
      <c r="G20" s="30">
        <f t="shared" si="0"/>
        <v>80</v>
      </c>
      <c r="H20" s="31">
        <f t="shared" si="2"/>
        <v>1</v>
      </c>
      <c r="I20" s="32" t="str">
        <f t="shared" si="1"/>
        <v>û</v>
      </c>
      <c r="J20" s="33">
        <v>80</v>
      </c>
      <c r="K20" s="34"/>
    </row>
    <row r="21" spans="1:19" s="6" customFormat="1" ht="23.25" customHeight="1">
      <c r="A21" s="25">
        <v>17</v>
      </c>
      <c r="B21" s="54" t="s">
        <v>48</v>
      </c>
      <c r="C21" s="48"/>
      <c r="D21" s="27">
        <v>100</v>
      </c>
      <c r="E21" s="29">
        <v>0</v>
      </c>
      <c r="F21" s="29">
        <v>3</v>
      </c>
      <c r="G21" s="30">
        <f t="shared" si="0"/>
        <v>0</v>
      </c>
      <c r="H21" s="31">
        <f>IF(G21=0,0,IF(G21="N/A",1,IF(G21&lt;=M$7,1,IF(G21=N$7,2,IF(G21&lt;N$7,(((G21-M$7)/Q$5)+1),IF(G21=O$7,3,IF(G21&lt;O$7,(((G21-N$7)/Q$5)+2),IF(G21=P$7,4,IF(G21&lt;P$7,(((G21-O$7)/Q$5)+3),IF(G21&gt;=Q$7,5,IF(G21&lt;Q$7,(((G21-P$7)/Q$5)+4),0)))))))))))</f>
        <v>0</v>
      </c>
      <c r="I21" s="32" t="str">
        <f t="shared" si="1"/>
        <v>û</v>
      </c>
      <c r="J21" s="51">
        <v>0</v>
      </c>
      <c r="K21" s="40" t="s">
        <v>49</v>
      </c>
    </row>
    <row r="22" spans="1:19" s="6" customFormat="1" ht="23.25" customHeight="1">
      <c r="A22" s="25">
        <v>18</v>
      </c>
      <c r="B22" s="54" t="s">
        <v>50</v>
      </c>
      <c r="C22" s="48"/>
      <c r="D22" s="27">
        <v>100</v>
      </c>
      <c r="E22" s="28">
        <v>1</v>
      </c>
      <c r="F22" s="29">
        <v>1</v>
      </c>
      <c r="G22" s="30">
        <f t="shared" si="0"/>
        <v>100</v>
      </c>
      <c r="H22" s="31">
        <f t="shared" si="2"/>
        <v>5</v>
      </c>
      <c r="I22" s="32" t="str">
        <f t="shared" si="1"/>
        <v>ü</v>
      </c>
      <c r="J22" s="33">
        <v>100</v>
      </c>
      <c r="K22" s="39"/>
    </row>
    <row r="23" spans="1:19" s="6" customFormat="1" ht="23.25" customHeight="1">
      <c r="A23" s="25">
        <v>19</v>
      </c>
      <c r="B23" s="54" t="s">
        <v>51</v>
      </c>
      <c r="C23" s="48"/>
      <c r="D23" s="27">
        <v>100</v>
      </c>
      <c r="E23" s="28">
        <v>1</v>
      </c>
      <c r="F23" s="28">
        <v>4</v>
      </c>
      <c r="G23" s="30">
        <f t="shared" si="0"/>
        <v>25</v>
      </c>
      <c r="H23" s="31">
        <f t="shared" si="2"/>
        <v>1</v>
      </c>
      <c r="I23" s="32" t="str">
        <f t="shared" si="1"/>
        <v>û</v>
      </c>
      <c r="J23" s="33">
        <v>25</v>
      </c>
      <c r="K23" s="39"/>
    </row>
    <row r="24" spans="1:19" s="6" customFormat="1" ht="23.25" customHeight="1">
      <c r="A24" s="25">
        <v>20</v>
      </c>
      <c r="B24" s="54" t="s">
        <v>52</v>
      </c>
      <c r="C24" s="48"/>
      <c r="D24" s="27">
        <v>100</v>
      </c>
      <c r="E24" s="29">
        <v>0</v>
      </c>
      <c r="F24" s="28">
        <v>1</v>
      </c>
      <c r="G24" s="30">
        <f t="shared" si="0"/>
        <v>0</v>
      </c>
      <c r="H24" s="31">
        <f t="shared" si="2"/>
        <v>0</v>
      </c>
      <c r="I24" s="32" t="str">
        <f t="shared" si="1"/>
        <v>û</v>
      </c>
      <c r="J24" s="39" t="s">
        <v>29</v>
      </c>
      <c r="K24" s="40" t="s">
        <v>30</v>
      </c>
    </row>
    <row r="25" spans="1:19" s="6" customFormat="1" ht="23.25" customHeight="1">
      <c r="A25" s="25">
        <v>21</v>
      </c>
      <c r="B25" s="55" t="s">
        <v>53</v>
      </c>
      <c r="C25" s="56"/>
      <c r="D25" s="27">
        <v>100</v>
      </c>
      <c r="E25" s="57">
        <v>0</v>
      </c>
      <c r="F25" s="57">
        <v>1</v>
      </c>
      <c r="G25" s="30">
        <f t="shared" si="0"/>
        <v>0</v>
      </c>
      <c r="H25" s="31">
        <f t="shared" si="2"/>
        <v>0</v>
      </c>
      <c r="I25" s="32" t="str">
        <f t="shared" si="1"/>
        <v>û</v>
      </c>
      <c r="J25" s="39" t="s">
        <v>29</v>
      </c>
      <c r="K25" s="40" t="s">
        <v>30</v>
      </c>
    </row>
    <row r="26" spans="1:19" s="6" customFormat="1" ht="23.25" customHeight="1">
      <c r="A26" s="25">
        <v>22</v>
      </c>
      <c r="B26" s="54" t="s">
        <v>54</v>
      </c>
      <c r="C26" s="48"/>
      <c r="D26" s="27">
        <v>100</v>
      </c>
      <c r="E26" s="28">
        <v>1</v>
      </c>
      <c r="F26" s="29">
        <v>1</v>
      </c>
      <c r="G26" s="30">
        <f t="shared" si="0"/>
        <v>100</v>
      </c>
      <c r="H26" s="31">
        <f t="shared" si="2"/>
        <v>5</v>
      </c>
      <c r="I26" s="32" t="str">
        <f t="shared" si="1"/>
        <v>ü</v>
      </c>
      <c r="J26" s="33">
        <v>100</v>
      </c>
      <c r="K26" s="34"/>
    </row>
    <row r="27" spans="1:19" s="6" customFormat="1" ht="23.25" customHeight="1">
      <c r="A27" s="25">
        <v>23</v>
      </c>
      <c r="B27" s="52" t="s">
        <v>55</v>
      </c>
      <c r="C27" s="53"/>
      <c r="D27" s="27">
        <v>100</v>
      </c>
      <c r="E27" s="29">
        <v>0</v>
      </c>
      <c r="F27" s="29">
        <v>2</v>
      </c>
      <c r="G27" s="30">
        <f>IFERROR(ROUND((E27/F27)*100,2),0)</f>
        <v>0</v>
      </c>
      <c r="H27" s="31">
        <f t="shared" si="2"/>
        <v>0</v>
      </c>
      <c r="I27" s="32" t="str">
        <f t="shared" si="1"/>
        <v>û</v>
      </c>
      <c r="J27" s="39" t="s">
        <v>29</v>
      </c>
      <c r="K27" s="40" t="s">
        <v>30</v>
      </c>
    </row>
    <row r="28" spans="1:19" s="6" customFormat="1" ht="23.25" customHeight="1">
      <c r="A28" s="25">
        <v>24</v>
      </c>
      <c r="B28" s="52" t="s">
        <v>56</v>
      </c>
      <c r="C28" s="53"/>
      <c r="D28" s="27">
        <v>100</v>
      </c>
      <c r="E28" s="29">
        <v>2</v>
      </c>
      <c r="F28" s="29">
        <v>2</v>
      </c>
      <c r="G28" s="30">
        <f t="shared" si="0"/>
        <v>100</v>
      </c>
      <c r="H28" s="31">
        <f t="shared" si="2"/>
        <v>5</v>
      </c>
      <c r="I28" s="32" t="str">
        <f t="shared" si="1"/>
        <v>ü</v>
      </c>
      <c r="J28" s="33">
        <v>100</v>
      </c>
      <c r="K28" s="40"/>
    </row>
    <row r="29" spans="1:19" s="6" customFormat="1" ht="23.25" customHeight="1">
      <c r="A29" s="25">
        <v>25</v>
      </c>
      <c r="B29" s="52" t="s">
        <v>57</v>
      </c>
      <c r="C29" s="53"/>
      <c r="D29" s="27">
        <v>100</v>
      </c>
      <c r="E29" s="29">
        <v>0</v>
      </c>
      <c r="F29" s="29">
        <v>2</v>
      </c>
      <c r="G29" s="30">
        <f t="shared" si="0"/>
        <v>0</v>
      </c>
      <c r="H29" s="31">
        <f t="shared" si="2"/>
        <v>0</v>
      </c>
      <c r="I29" s="32" t="str">
        <f t="shared" si="1"/>
        <v>û</v>
      </c>
      <c r="J29" s="51">
        <v>0</v>
      </c>
      <c r="K29" s="40" t="s">
        <v>30</v>
      </c>
    </row>
    <row r="30" spans="1:19" s="6" customFormat="1" ht="26.65" customHeight="1">
      <c r="A30" s="58" t="s">
        <v>58</v>
      </c>
      <c r="B30" s="59"/>
      <c r="C30" s="60"/>
      <c r="D30" s="61">
        <v>100</v>
      </c>
      <c r="E30" s="62">
        <f>SUM(E5:E29)</f>
        <v>29</v>
      </c>
      <c r="F30" s="62">
        <f>SUM(F5:F29)</f>
        <v>146</v>
      </c>
      <c r="G30" s="63">
        <f t="shared" ref="G30" si="3">ROUND((E30/F30)*100,2)</f>
        <v>19.86</v>
      </c>
      <c r="H30" s="64">
        <f t="shared" si="2"/>
        <v>1</v>
      </c>
      <c r="I30" s="65" t="str">
        <f>IF(H30=5,"ü","û")</f>
        <v>û</v>
      </c>
      <c r="J30" s="66"/>
      <c r="K30" s="66"/>
    </row>
    <row r="31" spans="1:19" s="6" customFormat="1">
      <c r="J31" s="17"/>
      <c r="K31" s="17"/>
    </row>
    <row r="32" spans="1:19" s="6" customFormat="1" ht="27.75">
      <c r="A32" s="67" t="s">
        <v>59</v>
      </c>
      <c r="B32" s="67"/>
      <c r="C32" s="68" t="s">
        <v>60</v>
      </c>
      <c r="D32" s="68"/>
      <c r="E32" s="68"/>
      <c r="F32" s="68"/>
      <c r="G32" s="69" t="s">
        <v>2</v>
      </c>
      <c r="H32" s="70" t="s">
        <v>61</v>
      </c>
      <c r="I32" s="70" t="s">
        <v>17</v>
      </c>
      <c r="J32" s="71" t="s">
        <v>18</v>
      </c>
      <c r="K32" s="72" t="s">
        <v>19</v>
      </c>
    </row>
    <row r="33" spans="1:11" s="6" customFormat="1">
      <c r="A33" s="67"/>
      <c r="B33" s="67"/>
      <c r="C33" s="68"/>
      <c r="D33" s="68"/>
      <c r="E33" s="68"/>
      <c r="F33" s="68"/>
      <c r="G33" s="73">
        <v>2</v>
      </c>
      <c r="H33" s="74">
        <v>2</v>
      </c>
      <c r="I33" s="75" t="str">
        <f>IF(G23=5,"ü","û")</f>
        <v>û</v>
      </c>
      <c r="J33" s="76">
        <v>2</v>
      </c>
      <c r="K33" s="77"/>
    </row>
    <row r="34" spans="1:11" s="6" customFormat="1">
      <c r="J34" s="17"/>
      <c r="K34" s="17"/>
    </row>
    <row r="35" spans="1:11" s="6" customFormat="1">
      <c r="J35" s="17"/>
      <c r="K35" s="17"/>
    </row>
    <row r="36" spans="1:11" s="6" customFormat="1">
      <c r="J36" s="17"/>
      <c r="K36" s="17"/>
    </row>
    <row r="37" spans="1:11" s="6" customFormat="1">
      <c r="J37" s="17"/>
      <c r="K37" s="17"/>
    </row>
    <row r="38" spans="1:11" s="6" customFormat="1">
      <c r="J38" s="17"/>
      <c r="K38" s="17"/>
    </row>
    <row r="39" spans="1:11" s="6" customFormat="1">
      <c r="J39" s="17"/>
      <c r="K39" s="17"/>
    </row>
    <row r="40" spans="1:11" s="6" customFormat="1">
      <c r="J40" s="17"/>
      <c r="K40" s="17"/>
    </row>
    <row r="41" spans="1:11" s="6" customFormat="1">
      <c r="A41" s="6" t="str">
        <f t="shared" ref="A41:G56" si="4">A4</f>
        <v>ลำดับ</v>
      </c>
      <c r="B41" s="6" t="str">
        <f t="shared" si="4"/>
        <v>หน่วยงาน</v>
      </c>
      <c r="C41" s="6" t="s">
        <v>11</v>
      </c>
      <c r="D41" s="6" t="str">
        <f t="shared" si="4"/>
        <v>เป้าหมาย</v>
      </c>
      <c r="E41" s="6" t="str">
        <f t="shared" si="4"/>
        <v>จำนวนเครือข่ายความร่วมมือในประเทศที่มีการจัดกิจกรรมร่วมกัน</v>
      </c>
      <c r="F41" s="6" t="str">
        <f t="shared" si="4"/>
        <v>จำนวนเครือข่ายในประเทศทั้งหมด</v>
      </c>
      <c r="G41" s="6" t="str">
        <f t="shared" si="4"/>
        <v>คิดเป็นร้อยละ</v>
      </c>
      <c r="J41" s="17"/>
      <c r="K41" s="17"/>
    </row>
    <row r="42" spans="1:11" s="6" customFormat="1">
      <c r="A42" s="6">
        <f t="shared" si="4"/>
        <v>1</v>
      </c>
      <c r="B42" s="6" t="str">
        <f t="shared" si="4"/>
        <v>1) คณะครุศาสตร์</v>
      </c>
      <c r="C42" s="6" t="s">
        <v>62</v>
      </c>
      <c r="D42" s="6">
        <f t="shared" si="4"/>
        <v>100</v>
      </c>
      <c r="E42" s="6">
        <f t="shared" si="4"/>
        <v>4</v>
      </c>
      <c r="F42" s="6">
        <f t="shared" si="4"/>
        <v>5</v>
      </c>
      <c r="G42" s="6">
        <f t="shared" si="4"/>
        <v>80</v>
      </c>
      <c r="J42" s="17"/>
      <c r="K42" s="17"/>
    </row>
    <row r="43" spans="1:11" s="6" customFormat="1">
      <c r="A43" s="6">
        <f t="shared" si="4"/>
        <v>2</v>
      </c>
      <c r="B43" s="6" t="str">
        <f t="shared" si="4"/>
        <v>2) คณะวิทยาศาสตร์และเทคโนโลยี</v>
      </c>
      <c r="C43" s="6" t="s">
        <v>63</v>
      </c>
      <c r="D43" s="6">
        <f t="shared" si="4"/>
        <v>100</v>
      </c>
      <c r="E43" s="6">
        <f t="shared" si="4"/>
        <v>2</v>
      </c>
      <c r="F43" s="6">
        <f t="shared" si="4"/>
        <v>7</v>
      </c>
      <c r="G43" s="6">
        <f t="shared" si="4"/>
        <v>28.57</v>
      </c>
      <c r="J43" s="17"/>
      <c r="K43" s="17"/>
    </row>
    <row r="44" spans="1:11" s="6" customFormat="1">
      <c r="A44" s="6">
        <f t="shared" si="4"/>
        <v>3</v>
      </c>
      <c r="B44" s="6" t="str">
        <f t="shared" si="4"/>
        <v>3) คณะมนุษยศาสตร์และสังคมศาสตร์</v>
      </c>
      <c r="C44" s="6" t="s">
        <v>64</v>
      </c>
      <c r="D44" s="6">
        <f t="shared" si="4"/>
        <v>100</v>
      </c>
      <c r="E44" s="6">
        <f t="shared" si="4"/>
        <v>0</v>
      </c>
      <c r="F44" s="6">
        <f t="shared" si="4"/>
        <v>4</v>
      </c>
      <c r="G44" s="6">
        <f t="shared" si="4"/>
        <v>0</v>
      </c>
      <c r="J44" s="17"/>
      <c r="K44" s="17"/>
    </row>
    <row r="45" spans="1:11" s="6" customFormat="1">
      <c r="A45" s="6">
        <f t="shared" si="4"/>
        <v>4</v>
      </c>
      <c r="B45" s="6" t="str">
        <f t="shared" si="4"/>
        <v>4) คณะวิทยาการจัดการ</v>
      </c>
      <c r="C45" s="6" t="s">
        <v>65</v>
      </c>
      <c r="D45" s="6">
        <f t="shared" si="4"/>
        <v>100</v>
      </c>
      <c r="E45" s="6">
        <f t="shared" si="4"/>
        <v>0</v>
      </c>
      <c r="F45" s="6">
        <f t="shared" si="4"/>
        <v>4</v>
      </c>
      <c r="G45" s="6">
        <f t="shared" si="4"/>
        <v>0</v>
      </c>
      <c r="J45" s="17"/>
      <c r="K45" s="17"/>
    </row>
    <row r="46" spans="1:11" s="6" customFormat="1">
      <c r="A46" s="6">
        <f t="shared" si="4"/>
        <v>5</v>
      </c>
      <c r="B46" s="6" t="str">
        <f t="shared" si="4"/>
        <v>5) คณะเทคโนโลยีอุตสาหกรรม</v>
      </c>
      <c r="C46" s="6" t="s">
        <v>66</v>
      </c>
      <c r="D46" s="6">
        <f t="shared" si="4"/>
        <v>100</v>
      </c>
      <c r="E46" s="6">
        <f t="shared" si="4"/>
        <v>3</v>
      </c>
      <c r="F46" s="6">
        <f t="shared" si="4"/>
        <v>3</v>
      </c>
      <c r="G46" s="6">
        <f t="shared" si="4"/>
        <v>100</v>
      </c>
      <c r="J46" s="17"/>
      <c r="K46" s="17"/>
    </row>
    <row r="47" spans="1:11" s="6" customFormat="1">
      <c r="A47" s="6">
        <f t="shared" si="4"/>
        <v>6</v>
      </c>
      <c r="B47" s="6" t="str">
        <f t="shared" si="4"/>
        <v>6) คณะศิลปกรรมศาสตร์</v>
      </c>
      <c r="C47" s="6" t="s">
        <v>67</v>
      </c>
      <c r="D47" s="6">
        <f t="shared" si="4"/>
        <v>100</v>
      </c>
      <c r="E47" s="6">
        <f t="shared" si="4"/>
        <v>0</v>
      </c>
      <c r="F47" s="6">
        <f t="shared" si="4"/>
        <v>6</v>
      </c>
      <c r="G47" s="6">
        <f t="shared" si="4"/>
        <v>0</v>
      </c>
      <c r="J47" s="17"/>
      <c r="K47" s="17"/>
    </row>
    <row r="48" spans="1:11" s="6" customFormat="1">
      <c r="A48" s="6">
        <f t="shared" si="4"/>
        <v>7</v>
      </c>
      <c r="B48" s="6" t="str">
        <f t="shared" si="4"/>
        <v>7)  บัณฑิตวิทยาลัย</v>
      </c>
      <c r="C48" s="6" t="s">
        <v>68</v>
      </c>
      <c r="D48" s="6">
        <f t="shared" si="4"/>
        <v>100</v>
      </c>
      <c r="E48" s="6">
        <f t="shared" si="4"/>
        <v>0</v>
      </c>
      <c r="F48" s="6">
        <f t="shared" si="4"/>
        <v>5</v>
      </c>
      <c r="G48" s="6">
        <f t="shared" si="4"/>
        <v>0</v>
      </c>
      <c r="J48" s="17"/>
      <c r="K48" s="17"/>
    </row>
    <row r="49" spans="1:11" s="6" customFormat="1">
      <c r="A49" s="6">
        <f t="shared" si="4"/>
        <v>8</v>
      </c>
      <c r="B49" s="6" t="str">
        <f t="shared" si="4"/>
        <v>8)  วิทยาลัยนวัตกรรมและการจัดการ</v>
      </c>
      <c r="C49" s="6" t="s">
        <v>69</v>
      </c>
      <c r="D49" s="6">
        <f t="shared" si="4"/>
        <v>100</v>
      </c>
      <c r="E49" s="6">
        <f t="shared" si="4"/>
        <v>0</v>
      </c>
      <c r="F49" s="6">
        <f t="shared" si="4"/>
        <v>4</v>
      </c>
      <c r="G49" s="6">
        <f t="shared" si="4"/>
        <v>0</v>
      </c>
      <c r="J49" s="17"/>
      <c r="K49" s="17"/>
    </row>
    <row r="50" spans="1:11" s="6" customFormat="1">
      <c r="A50" s="6">
        <f t="shared" si="4"/>
        <v>9</v>
      </c>
      <c r="B50" s="6" t="str">
        <f t="shared" si="4"/>
        <v>9)  วิทยาลัยพยาบาลและสุขภาพ</v>
      </c>
      <c r="C50" s="6" t="s">
        <v>70</v>
      </c>
      <c r="D50" s="6">
        <f t="shared" si="4"/>
        <v>100</v>
      </c>
      <c r="E50" s="6">
        <f t="shared" si="4"/>
        <v>6</v>
      </c>
      <c r="F50" s="6">
        <f t="shared" si="4"/>
        <v>7</v>
      </c>
      <c r="G50" s="6">
        <f t="shared" si="4"/>
        <v>85.71</v>
      </c>
      <c r="J50" s="17"/>
      <c r="K50" s="17"/>
    </row>
    <row r="51" spans="1:11" s="6" customFormat="1">
      <c r="A51" s="6">
        <f t="shared" si="4"/>
        <v>10</v>
      </c>
      <c r="B51" s="6" t="str">
        <f t="shared" si="4"/>
        <v>10) วิทยาลัยสหเวชศาสตร์</v>
      </c>
      <c r="C51" s="6" t="s">
        <v>71</v>
      </c>
      <c r="D51" s="6">
        <f t="shared" si="4"/>
        <v>100</v>
      </c>
      <c r="E51" s="6">
        <f t="shared" si="4"/>
        <v>0</v>
      </c>
      <c r="F51" s="6">
        <f t="shared" si="4"/>
        <v>45</v>
      </c>
      <c r="G51" s="6">
        <f t="shared" si="4"/>
        <v>0</v>
      </c>
      <c r="J51" s="17"/>
      <c r="K51" s="17"/>
    </row>
    <row r="52" spans="1:11" s="6" customFormat="1">
      <c r="A52" s="6">
        <f t="shared" si="4"/>
        <v>11</v>
      </c>
      <c r="B52" s="6" t="str">
        <f t="shared" si="4"/>
        <v>11) วิทยาลัยโลจิสติกส์และซัพพลายเชน</v>
      </c>
      <c r="C52" s="6" t="s">
        <v>72</v>
      </c>
      <c r="D52" s="6">
        <f t="shared" si="4"/>
        <v>100</v>
      </c>
      <c r="E52" s="6">
        <f t="shared" si="4"/>
        <v>5</v>
      </c>
      <c r="F52" s="6">
        <f t="shared" si="4"/>
        <v>14</v>
      </c>
      <c r="G52" s="6">
        <f t="shared" si="4"/>
        <v>35.71</v>
      </c>
      <c r="J52" s="17"/>
      <c r="K52" s="17"/>
    </row>
    <row r="53" spans="1:11" s="6" customFormat="1">
      <c r="A53" s="6">
        <f t="shared" si="4"/>
        <v>12</v>
      </c>
      <c r="B53" s="6" t="str">
        <f t="shared" si="4"/>
        <v>12) วิทยาลัยสถาปัตยกรรมศาสตร์</v>
      </c>
      <c r="C53" s="6" t="s">
        <v>73</v>
      </c>
      <c r="D53" s="6">
        <f t="shared" si="4"/>
        <v>100</v>
      </c>
      <c r="E53" s="6">
        <f t="shared" si="4"/>
        <v>0</v>
      </c>
      <c r="F53" s="6">
        <f t="shared" si="4"/>
        <v>4</v>
      </c>
      <c r="G53" s="6">
        <f t="shared" si="4"/>
        <v>0</v>
      </c>
      <c r="J53" s="17"/>
      <c r="K53" s="17"/>
    </row>
    <row r="54" spans="1:11" s="6" customFormat="1">
      <c r="A54" s="6">
        <f t="shared" si="4"/>
        <v>13</v>
      </c>
      <c r="B54" s="6" t="str">
        <f t="shared" si="4"/>
        <v>13)  วิทยาลัยการเมืองและการปกครอง</v>
      </c>
      <c r="C54" s="6" t="s">
        <v>74</v>
      </c>
      <c r="D54" s="6">
        <f t="shared" si="4"/>
        <v>100</v>
      </c>
      <c r="E54" s="6">
        <f t="shared" si="4"/>
        <v>0</v>
      </c>
      <c r="F54" s="6">
        <f t="shared" si="4"/>
        <v>2</v>
      </c>
      <c r="G54" s="6">
        <f t="shared" si="4"/>
        <v>0</v>
      </c>
      <c r="J54" s="17"/>
      <c r="K54" s="17"/>
    </row>
    <row r="55" spans="1:11" s="6" customFormat="1">
      <c r="A55" s="6">
        <f t="shared" si="4"/>
        <v>14</v>
      </c>
      <c r="B55" s="6" t="str">
        <f t="shared" si="4"/>
        <v>14) วิทยาลัยการจัดการอุตสาหกรรมบริการ</v>
      </c>
      <c r="C55" s="6" t="s">
        <v>75</v>
      </c>
      <c r="D55" s="6">
        <f t="shared" si="4"/>
        <v>100</v>
      </c>
      <c r="E55" s="6">
        <f t="shared" si="4"/>
        <v>0</v>
      </c>
      <c r="F55" s="6">
        <f t="shared" si="4"/>
        <v>13</v>
      </c>
      <c r="G55" s="6">
        <f t="shared" si="4"/>
        <v>0</v>
      </c>
      <c r="J55" s="17"/>
      <c r="K55" s="17"/>
    </row>
    <row r="56" spans="1:11" s="6" customFormat="1">
      <c r="A56" s="6">
        <f t="shared" si="4"/>
        <v>15</v>
      </c>
      <c r="B56" s="6" t="str">
        <f t="shared" si="4"/>
        <v>15) วิทยาลัยนิเทศศาสตร์</v>
      </c>
      <c r="C56" s="6" t="s">
        <v>76</v>
      </c>
      <c r="D56" s="6">
        <f t="shared" si="4"/>
        <v>100</v>
      </c>
      <c r="E56" s="6">
        <f t="shared" si="4"/>
        <v>0</v>
      </c>
      <c r="F56" s="6">
        <f t="shared" si="4"/>
        <v>1</v>
      </c>
      <c r="G56" s="6">
        <f t="shared" si="4"/>
        <v>0</v>
      </c>
      <c r="J56" s="17"/>
      <c r="K56" s="17"/>
    </row>
    <row r="57" spans="1:11" s="6" customFormat="1">
      <c r="A57" s="6">
        <f t="shared" ref="A57:G67" si="5">A20</f>
        <v>16</v>
      </c>
      <c r="B57" s="6" t="str">
        <f t="shared" si="5"/>
        <v>16) ศูนย์การศึกษา จ. อุดรธานี</v>
      </c>
      <c r="C57" s="6" t="s">
        <v>77</v>
      </c>
      <c r="D57" s="6">
        <f t="shared" si="5"/>
        <v>100</v>
      </c>
      <c r="E57" s="6">
        <f t="shared" si="5"/>
        <v>4</v>
      </c>
      <c r="F57" s="6">
        <f t="shared" si="5"/>
        <v>5</v>
      </c>
      <c r="G57" s="6">
        <f t="shared" si="5"/>
        <v>80</v>
      </c>
      <c r="J57" s="17"/>
      <c r="K57" s="17"/>
    </row>
    <row r="58" spans="1:11" s="6" customFormat="1">
      <c r="A58" s="6">
        <f t="shared" si="5"/>
        <v>17</v>
      </c>
      <c r="B58" s="6" t="str">
        <f t="shared" si="5"/>
        <v>17) สำนักงานอธิการบดี</v>
      </c>
      <c r="C58" s="6" t="s">
        <v>78</v>
      </c>
      <c r="D58" s="6">
        <f t="shared" si="5"/>
        <v>100</v>
      </c>
      <c r="E58" s="6">
        <f t="shared" si="5"/>
        <v>0</v>
      </c>
      <c r="F58" s="6">
        <f t="shared" si="5"/>
        <v>3</v>
      </c>
      <c r="G58" s="6">
        <f t="shared" si="5"/>
        <v>0</v>
      </c>
      <c r="J58" s="17"/>
      <c r="K58" s="17"/>
    </row>
    <row r="59" spans="1:11" s="6" customFormat="1">
      <c r="A59" s="6">
        <f t="shared" si="5"/>
        <v>18</v>
      </c>
      <c r="B59" s="6" t="str">
        <f t="shared" si="5"/>
        <v>18) สำนักวิทยบริการและเทคโนโลยีฯ</v>
      </c>
      <c r="C59" s="6" t="s">
        <v>79</v>
      </c>
      <c r="D59" s="6">
        <f t="shared" si="5"/>
        <v>100</v>
      </c>
      <c r="E59" s="6">
        <f t="shared" si="5"/>
        <v>1</v>
      </c>
      <c r="F59" s="6">
        <f t="shared" si="5"/>
        <v>1</v>
      </c>
      <c r="G59" s="6">
        <f t="shared" si="5"/>
        <v>100</v>
      </c>
      <c r="J59" s="17"/>
      <c r="K59" s="17"/>
    </row>
    <row r="60" spans="1:11" s="6" customFormat="1">
      <c r="A60" s="6">
        <f t="shared" si="5"/>
        <v>19</v>
      </c>
      <c r="B60" s="6" t="str">
        <f t="shared" si="5"/>
        <v>19) สำนักศิลปะและวัฒนธรรม</v>
      </c>
      <c r="C60" s="6" t="s">
        <v>80</v>
      </c>
      <c r="D60" s="6">
        <f t="shared" si="5"/>
        <v>100</v>
      </c>
      <c r="E60" s="6">
        <f t="shared" si="5"/>
        <v>1</v>
      </c>
      <c r="F60" s="6">
        <f t="shared" si="5"/>
        <v>4</v>
      </c>
      <c r="G60" s="6">
        <f t="shared" si="5"/>
        <v>25</v>
      </c>
      <c r="J60" s="17"/>
      <c r="K60" s="17"/>
    </row>
    <row r="61" spans="1:11" s="6" customFormat="1">
      <c r="A61" s="6">
        <f t="shared" si="5"/>
        <v>20</v>
      </c>
      <c r="B61" s="6" t="str">
        <f t="shared" si="5"/>
        <v>20) สถาบันวิจัยและพัฒนา</v>
      </c>
      <c r="C61" s="6" t="s">
        <v>81</v>
      </c>
      <c r="D61" s="6">
        <f t="shared" si="5"/>
        <v>100</v>
      </c>
      <c r="E61" s="6">
        <f t="shared" si="5"/>
        <v>0</v>
      </c>
      <c r="F61" s="6">
        <f t="shared" si="5"/>
        <v>1</v>
      </c>
      <c r="G61" s="6">
        <f t="shared" si="5"/>
        <v>0</v>
      </c>
      <c r="J61" s="17"/>
      <c r="K61" s="17"/>
    </row>
    <row r="62" spans="1:11" s="6" customFormat="1">
      <c r="A62" s="6">
        <f t="shared" si="5"/>
        <v>21</v>
      </c>
      <c r="B62" s="6" t="str">
        <f t="shared" si="5"/>
        <v>21) สำนักวิชาการศึกษาทั่วไปฯ</v>
      </c>
      <c r="C62" s="6" t="s">
        <v>82</v>
      </c>
      <c r="D62" s="6">
        <f t="shared" si="5"/>
        <v>100</v>
      </c>
      <c r="E62" s="6">
        <f t="shared" si="5"/>
        <v>0</v>
      </c>
      <c r="F62" s="6">
        <f t="shared" si="5"/>
        <v>1</v>
      </c>
      <c r="G62" s="6">
        <f t="shared" si="5"/>
        <v>0</v>
      </c>
      <c r="J62" s="17"/>
      <c r="K62" s="17"/>
    </row>
    <row r="63" spans="1:11" s="6" customFormat="1">
      <c r="A63" s="6">
        <f t="shared" si="5"/>
        <v>22</v>
      </c>
      <c r="B63" s="6" t="str">
        <f t="shared" si="5"/>
        <v>22) สสสร.</v>
      </c>
      <c r="C63" s="6" t="s">
        <v>83</v>
      </c>
      <c r="D63" s="6">
        <f t="shared" si="5"/>
        <v>100</v>
      </c>
      <c r="E63" s="6">
        <f t="shared" si="5"/>
        <v>1</v>
      </c>
      <c r="F63" s="6">
        <f t="shared" si="5"/>
        <v>1</v>
      </c>
      <c r="G63" s="6">
        <f t="shared" si="5"/>
        <v>100</v>
      </c>
      <c r="J63" s="17"/>
      <c r="K63" s="17"/>
    </row>
    <row r="64" spans="1:11" s="6" customFormat="1">
      <c r="A64" s="6">
        <f t="shared" si="5"/>
        <v>23</v>
      </c>
      <c r="B64" s="6" t="str">
        <f t="shared" si="5"/>
        <v>26) วิทยาเขตนครปฐม</v>
      </c>
      <c r="C64" s="6" t="s">
        <v>84</v>
      </c>
      <c r="D64" s="6">
        <f t="shared" si="5"/>
        <v>100</v>
      </c>
      <c r="E64" s="6">
        <f t="shared" si="5"/>
        <v>0</v>
      </c>
      <c r="F64" s="6">
        <f t="shared" si="5"/>
        <v>2</v>
      </c>
      <c r="G64" s="6">
        <f t="shared" si="5"/>
        <v>0</v>
      </c>
      <c r="J64" s="17"/>
      <c r="K64" s="17"/>
    </row>
    <row r="65" spans="1:11" s="6" customFormat="1">
      <c r="A65" s="6">
        <f t="shared" si="5"/>
        <v>24</v>
      </c>
      <c r="B65" s="6" t="str">
        <f t="shared" si="5"/>
        <v>27) ศูนย์การศึกษา จ. สุมทรสงคราม</v>
      </c>
      <c r="C65" s="6" t="s">
        <v>85</v>
      </c>
      <c r="D65" s="6">
        <f t="shared" si="5"/>
        <v>100</v>
      </c>
      <c r="E65" s="6">
        <f t="shared" si="5"/>
        <v>2</v>
      </c>
      <c r="F65" s="6">
        <f t="shared" si="5"/>
        <v>2</v>
      </c>
      <c r="G65" s="6">
        <f t="shared" si="5"/>
        <v>100</v>
      </c>
      <c r="J65" s="17"/>
      <c r="K65" s="17"/>
    </row>
    <row r="66" spans="1:11" s="6" customFormat="1">
      <c r="A66" s="6">
        <f t="shared" si="5"/>
        <v>25</v>
      </c>
      <c r="B66" s="6" t="str">
        <f t="shared" si="5"/>
        <v>28) ศูนย์การศึกษา จ. ระนอง</v>
      </c>
      <c r="C66" s="6" t="s">
        <v>86</v>
      </c>
      <c r="D66" s="6">
        <f t="shared" si="5"/>
        <v>100</v>
      </c>
      <c r="E66" s="6">
        <f t="shared" si="5"/>
        <v>0</v>
      </c>
      <c r="F66" s="6">
        <f t="shared" si="5"/>
        <v>2</v>
      </c>
      <c r="G66" s="6">
        <f t="shared" si="5"/>
        <v>0</v>
      </c>
      <c r="J66" s="17"/>
      <c r="K66" s="17"/>
    </row>
    <row r="67" spans="1:11" s="6" customFormat="1">
      <c r="A67" s="6" t="str">
        <f t="shared" si="5"/>
        <v>ระดับมหาวิทยาลัย</v>
      </c>
      <c r="B67" s="6">
        <f t="shared" si="5"/>
        <v>0</v>
      </c>
      <c r="C67" s="6" t="s">
        <v>87</v>
      </c>
      <c r="D67" s="6">
        <f t="shared" si="5"/>
        <v>100</v>
      </c>
      <c r="E67" s="6">
        <f t="shared" si="5"/>
        <v>29</v>
      </c>
      <c r="F67" s="6">
        <f t="shared" si="5"/>
        <v>146</v>
      </c>
      <c r="G67" s="6">
        <f t="shared" si="5"/>
        <v>19.86</v>
      </c>
      <c r="J67" s="17"/>
      <c r="K67" s="17"/>
    </row>
    <row r="68" spans="1:11" s="6" customFormat="1">
      <c r="J68" s="17"/>
      <c r="K68" s="17"/>
    </row>
    <row r="69" spans="1:11" s="6" customFormat="1">
      <c r="J69" s="17"/>
      <c r="K69" s="17"/>
    </row>
    <row r="70" spans="1:11" s="6" customFormat="1">
      <c r="J70" s="17"/>
      <c r="K70" s="17"/>
    </row>
    <row r="71" spans="1:11" s="6" customFormat="1">
      <c r="J71" s="17"/>
      <c r="K71" s="17"/>
    </row>
    <row r="72" spans="1:11" s="6" customFormat="1">
      <c r="J72" s="17"/>
      <c r="K72" s="17"/>
    </row>
    <row r="73" spans="1:11" s="6" customFormat="1">
      <c r="J73" s="17"/>
      <c r="K73" s="17"/>
    </row>
    <row r="74" spans="1:11" s="6" customFormat="1">
      <c r="J74" s="17"/>
      <c r="K74" s="17"/>
    </row>
    <row r="75" spans="1:11" s="6" customFormat="1">
      <c r="J75" s="17"/>
      <c r="K75" s="17"/>
    </row>
    <row r="76" spans="1:11" s="6" customFormat="1">
      <c r="J76" s="17"/>
      <c r="K76" s="17"/>
    </row>
    <row r="77" spans="1:11" s="6" customFormat="1">
      <c r="J77" s="17"/>
      <c r="K77" s="17"/>
    </row>
    <row r="78" spans="1:11" s="6" customFormat="1">
      <c r="J78" s="17"/>
      <c r="K78" s="17"/>
    </row>
    <row r="79" spans="1:11" s="6" customFormat="1">
      <c r="J79" s="17"/>
      <c r="K79" s="17"/>
    </row>
    <row r="80" spans="1:11" s="6" customFormat="1">
      <c r="J80" s="17"/>
      <c r="K80" s="17"/>
    </row>
    <row r="81" spans="10:11" s="6" customFormat="1">
      <c r="J81" s="17"/>
      <c r="K81" s="17"/>
    </row>
    <row r="82" spans="10:11" s="6" customFormat="1">
      <c r="J82" s="17"/>
      <c r="K82" s="17"/>
    </row>
    <row r="83" spans="10:11" s="6" customFormat="1">
      <c r="J83" s="17"/>
      <c r="K83" s="17"/>
    </row>
    <row r="84" spans="10:11" s="6" customFormat="1">
      <c r="J84" s="17"/>
      <c r="K84" s="17"/>
    </row>
    <row r="85" spans="10:11" s="6" customFormat="1">
      <c r="J85" s="17"/>
      <c r="K85" s="17"/>
    </row>
    <row r="86" spans="10:11" s="6" customFormat="1">
      <c r="J86" s="17"/>
      <c r="K86" s="17"/>
    </row>
    <row r="87" spans="10:11" s="6" customFormat="1">
      <c r="J87" s="17"/>
      <c r="K87" s="17"/>
    </row>
    <row r="88" spans="10:11" s="6" customFormat="1">
      <c r="J88" s="17"/>
      <c r="K88" s="17"/>
    </row>
    <row r="89" spans="10:11" s="6" customFormat="1">
      <c r="J89" s="17"/>
      <c r="K89" s="17"/>
    </row>
    <row r="90" spans="10:11" s="6" customFormat="1">
      <c r="J90" s="17"/>
      <c r="K90" s="17"/>
    </row>
    <row r="91" spans="10:11" s="6" customFormat="1">
      <c r="J91" s="17"/>
      <c r="K91" s="17"/>
    </row>
    <row r="92" spans="10:11" s="6" customFormat="1">
      <c r="J92" s="17"/>
      <c r="K92" s="17"/>
    </row>
    <row r="93" spans="10:11" s="6" customFormat="1">
      <c r="J93" s="17"/>
      <c r="K93" s="17"/>
    </row>
    <row r="94" spans="10:11" s="6" customFormat="1">
      <c r="J94" s="17"/>
      <c r="K94" s="17"/>
    </row>
    <row r="95" spans="10:11" s="6" customFormat="1">
      <c r="J95" s="17"/>
      <c r="K95" s="17"/>
    </row>
    <row r="96" spans="10:11" s="6" customFormat="1">
      <c r="J96" s="17"/>
      <c r="K96" s="17"/>
    </row>
    <row r="97" spans="10:11" s="6" customFormat="1">
      <c r="J97" s="17"/>
      <c r="K97" s="17"/>
    </row>
    <row r="98" spans="10:11" s="6" customFormat="1">
      <c r="J98" s="17"/>
      <c r="K98" s="17"/>
    </row>
    <row r="99" spans="10:11" s="6" customFormat="1">
      <c r="J99" s="17"/>
      <c r="K99" s="17"/>
    </row>
    <row r="100" spans="10:11" s="6" customFormat="1">
      <c r="J100" s="17"/>
      <c r="K100" s="17"/>
    </row>
    <row r="101" spans="10:11" s="6" customFormat="1">
      <c r="J101" s="17"/>
      <c r="K101" s="17"/>
    </row>
    <row r="102" spans="10:11" s="6" customFormat="1">
      <c r="J102" s="17"/>
      <c r="K102" s="17"/>
    </row>
    <row r="103" spans="10:11" s="6" customFormat="1">
      <c r="J103" s="17"/>
      <c r="K103" s="17"/>
    </row>
    <row r="104" spans="10:11" s="6" customFormat="1">
      <c r="J104" s="17"/>
      <c r="K104" s="17"/>
    </row>
    <row r="105" spans="10:11" s="6" customFormat="1">
      <c r="J105" s="17"/>
      <c r="K105" s="17"/>
    </row>
    <row r="106" spans="10:11" s="6" customFormat="1">
      <c r="J106" s="17"/>
      <c r="K106" s="17"/>
    </row>
    <row r="107" spans="10:11" s="6" customFormat="1">
      <c r="J107" s="17"/>
      <c r="K107" s="17"/>
    </row>
    <row r="108" spans="10:11" s="6" customFormat="1">
      <c r="J108" s="17"/>
      <c r="K108" s="17"/>
    </row>
    <row r="109" spans="10:11" s="6" customFormat="1">
      <c r="J109" s="17"/>
      <c r="K109" s="17"/>
    </row>
    <row r="110" spans="10:11" s="6" customFormat="1">
      <c r="J110" s="17"/>
      <c r="K110" s="17"/>
    </row>
    <row r="111" spans="10:11" s="6" customFormat="1">
      <c r="J111" s="17"/>
      <c r="K111" s="17"/>
    </row>
    <row r="112" spans="10:11" s="6" customFormat="1">
      <c r="J112" s="17"/>
      <c r="K112" s="17"/>
    </row>
    <row r="113" spans="10:11" s="6" customFormat="1">
      <c r="J113" s="17"/>
      <c r="K113" s="17"/>
    </row>
    <row r="114" spans="10:11" s="6" customFormat="1">
      <c r="J114" s="17"/>
      <c r="K114" s="17"/>
    </row>
    <row r="115" spans="10:11" s="6" customFormat="1">
      <c r="J115" s="17"/>
      <c r="K115" s="17"/>
    </row>
    <row r="116" spans="10:11" s="6" customFormat="1">
      <c r="J116" s="17"/>
      <c r="K116" s="17"/>
    </row>
    <row r="117" spans="10:11" s="6" customFormat="1">
      <c r="J117" s="17"/>
      <c r="K117" s="17"/>
    </row>
    <row r="118" spans="10:11" s="6" customFormat="1">
      <c r="J118" s="17"/>
      <c r="K118" s="17"/>
    </row>
    <row r="119" spans="10:11" s="6" customFormat="1">
      <c r="J119" s="17"/>
      <c r="K119" s="17"/>
    </row>
    <row r="120" spans="10:11" s="6" customFormat="1">
      <c r="J120" s="17"/>
      <c r="K120" s="17"/>
    </row>
    <row r="121" spans="10:11" s="6" customFormat="1">
      <c r="J121" s="17"/>
      <c r="K121" s="17"/>
    </row>
    <row r="122" spans="10:11" s="6" customFormat="1">
      <c r="J122" s="17"/>
      <c r="K122" s="17"/>
    </row>
    <row r="123" spans="10:11" s="6" customFormat="1">
      <c r="J123" s="17"/>
      <c r="K123" s="17"/>
    </row>
    <row r="124" spans="10:11" s="6" customFormat="1">
      <c r="J124" s="17"/>
      <c r="K124" s="17"/>
    </row>
    <row r="125" spans="10:11" s="6" customFormat="1">
      <c r="J125" s="17"/>
      <c r="K125" s="17"/>
    </row>
    <row r="126" spans="10:11" s="6" customFormat="1">
      <c r="J126" s="17"/>
      <c r="K126" s="17"/>
    </row>
    <row r="127" spans="10:11" s="6" customFormat="1">
      <c r="J127" s="17"/>
      <c r="K127" s="17"/>
    </row>
    <row r="128" spans="10:11" s="6" customFormat="1">
      <c r="J128" s="17"/>
      <c r="K128" s="17"/>
    </row>
    <row r="129" spans="10:11" s="6" customFormat="1">
      <c r="J129" s="17"/>
      <c r="K129" s="17"/>
    </row>
    <row r="130" spans="10:11" s="6" customFormat="1">
      <c r="J130" s="17"/>
      <c r="K130" s="17"/>
    </row>
    <row r="131" spans="10:11" s="6" customFormat="1">
      <c r="J131" s="17"/>
      <c r="K131" s="17"/>
    </row>
    <row r="132" spans="10:11" s="6" customFormat="1">
      <c r="J132" s="17"/>
      <c r="K132" s="17"/>
    </row>
    <row r="133" spans="10:11" s="6" customFormat="1">
      <c r="J133" s="17"/>
      <c r="K133" s="17"/>
    </row>
    <row r="134" spans="10:11" s="6" customFormat="1">
      <c r="J134" s="17"/>
      <c r="K134" s="17"/>
    </row>
    <row r="135" spans="10:11" s="6" customFormat="1">
      <c r="J135" s="17"/>
      <c r="K135" s="17"/>
    </row>
    <row r="136" spans="10:11" s="6" customFormat="1">
      <c r="J136" s="17"/>
      <c r="K136" s="17"/>
    </row>
    <row r="137" spans="10:11" s="6" customFormat="1">
      <c r="J137" s="17"/>
      <c r="K137" s="17"/>
    </row>
    <row r="138" spans="10:11" s="6" customFormat="1">
      <c r="J138" s="17"/>
      <c r="K138" s="17"/>
    </row>
    <row r="139" spans="10:11" s="6" customFormat="1">
      <c r="J139" s="17"/>
      <c r="K139" s="17"/>
    </row>
    <row r="140" spans="10:11" s="6" customFormat="1">
      <c r="J140" s="17"/>
      <c r="K140" s="17"/>
    </row>
    <row r="141" spans="10:11" s="6" customFormat="1">
      <c r="J141" s="78"/>
      <c r="K141" s="78"/>
    </row>
    <row r="142" spans="10:11" s="6" customFormat="1">
      <c r="J142" s="78"/>
      <c r="K142" s="78"/>
    </row>
    <row r="143" spans="10:11" s="6" customFormat="1">
      <c r="J143" s="78"/>
      <c r="K143" s="78"/>
    </row>
    <row r="144" spans="10:11" s="6" customFormat="1">
      <c r="J144" s="78"/>
      <c r="K144" s="78"/>
    </row>
    <row r="145" spans="10:11" s="6" customFormat="1">
      <c r="J145" s="78"/>
      <c r="K145" s="78"/>
    </row>
    <row r="146" spans="10:11" s="6" customFormat="1">
      <c r="J146" s="78"/>
      <c r="K146" s="78"/>
    </row>
    <row r="147" spans="10:11" s="6" customFormat="1">
      <c r="J147" s="78"/>
      <c r="K147" s="78"/>
    </row>
    <row r="148" spans="10:11">
      <c r="J148" s="78"/>
      <c r="K148" s="78"/>
    </row>
    <row r="149" spans="10:11">
      <c r="J149" s="78"/>
      <c r="K149" s="78"/>
    </row>
    <row r="150" spans="10:11">
      <c r="J150" s="78"/>
      <c r="K150" s="78"/>
    </row>
    <row r="151" spans="10:11">
      <c r="J151" s="78"/>
      <c r="K151" s="78"/>
    </row>
    <row r="152" spans="10:11">
      <c r="J152" s="78"/>
      <c r="K152" s="78"/>
    </row>
    <row r="153" spans="10:11">
      <c r="J153" s="78"/>
      <c r="K153" s="78"/>
    </row>
    <row r="154" spans="10:11">
      <c r="J154" s="78"/>
      <c r="K154" s="78"/>
    </row>
    <row r="155" spans="10:11">
      <c r="J155" s="78"/>
      <c r="K155" s="78"/>
    </row>
    <row r="156" spans="10:11">
      <c r="J156" s="78"/>
      <c r="K156" s="78"/>
    </row>
    <row r="157" spans="10:11">
      <c r="J157" s="78"/>
      <c r="K157" s="78"/>
    </row>
    <row r="158" spans="10:11">
      <c r="J158" s="78"/>
      <c r="K158" s="78"/>
    </row>
    <row r="159" spans="10:11">
      <c r="J159" s="78"/>
      <c r="K159" s="78"/>
    </row>
    <row r="160" spans="10:11">
      <c r="J160" s="78"/>
      <c r="K160" s="78"/>
    </row>
    <row r="161" spans="10:11">
      <c r="J161" s="78"/>
      <c r="K161" s="78"/>
    </row>
    <row r="162" spans="10:11">
      <c r="J162" s="78"/>
      <c r="K162" s="78"/>
    </row>
    <row r="163" spans="10:11">
      <c r="J163" s="78"/>
      <c r="K163" s="78"/>
    </row>
    <row r="164" spans="10:11">
      <c r="J164" s="78"/>
      <c r="K164" s="78"/>
    </row>
    <row r="165" spans="10:11">
      <c r="J165" s="78"/>
      <c r="K165" s="78"/>
    </row>
    <row r="166" spans="10:11">
      <c r="J166" s="78"/>
      <c r="K166" s="78"/>
    </row>
    <row r="167" spans="10:11">
      <c r="J167" s="78"/>
      <c r="K167" s="78"/>
    </row>
    <row r="168" spans="10:11">
      <c r="J168" s="78"/>
      <c r="K168" s="78"/>
    </row>
    <row r="169" spans="10:11">
      <c r="J169" s="78"/>
      <c r="K169" s="78"/>
    </row>
    <row r="170" spans="10:11">
      <c r="J170" s="78"/>
      <c r="K170" s="78"/>
    </row>
    <row r="171" spans="10:11">
      <c r="J171" s="78"/>
      <c r="K171" s="78"/>
    </row>
    <row r="172" spans="10:11">
      <c r="J172" s="78"/>
      <c r="K172" s="78"/>
    </row>
    <row r="173" spans="10:11">
      <c r="J173" s="78"/>
      <c r="K173" s="78"/>
    </row>
    <row r="174" spans="10:11">
      <c r="J174" s="78"/>
      <c r="K174" s="78"/>
    </row>
    <row r="175" spans="10:11">
      <c r="J175" s="78"/>
      <c r="K175" s="78"/>
    </row>
    <row r="176" spans="10:11">
      <c r="J176" s="78"/>
      <c r="K176" s="78"/>
    </row>
    <row r="177" spans="10:11">
      <c r="J177" s="78"/>
      <c r="K177" s="78"/>
    </row>
    <row r="178" spans="10:11">
      <c r="J178" s="78"/>
      <c r="K178" s="78"/>
    </row>
    <row r="179" spans="10:11">
      <c r="J179" s="78"/>
      <c r="K179" s="78"/>
    </row>
    <row r="180" spans="10:11">
      <c r="J180" s="78"/>
      <c r="K180" s="78"/>
    </row>
    <row r="181" spans="10:11">
      <c r="J181" s="78"/>
      <c r="K181" s="78"/>
    </row>
    <row r="182" spans="10:11">
      <c r="J182" s="78"/>
      <c r="K182" s="78"/>
    </row>
    <row r="183" spans="10:11">
      <c r="J183" s="78"/>
      <c r="K183" s="78"/>
    </row>
    <row r="184" spans="10:11">
      <c r="J184" s="78"/>
      <c r="K184" s="78"/>
    </row>
    <row r="185" spans="10:11">
      <c r="J185" s="78"/>
      <c r="K185" s="78"/>
    </row>
    <row r="186" spans="10:11">
      <c r="J186" s="78"/>
      <c r="K186" s="78"/>
    </row>
    <row r="187" spans="10:11">
      <c r="J187" s="78"/>
      <c r="K187" s="78"/>
    </row>
    <row r="188" spans="10:11">
      <c r="J188" s="78"/>
      <c r="K188" s="78"/>
    </row>
    <row r="189" spans="10:11">
      <c r="J189" s="78"/>
      <c r="K189" s="78"/>
    </row>
    <row r="190" spans="10:11">
      <c r="J190" s="78"/>
      <c r="K190" s="78"/>
    </row>
    <row r="191" spans="10:11">
      <c r="J191" s="78"/>
      <c r="K191" s="78"/>
    </row>
    <row r="192" spans="10:11">
      <c r="J192" s="78"/>
      <c r="K192" s="78"/>
    </row>
    <row r="193" spans="10:11">
      <c r="J193" s="78"/>
      <c r="K193" s="78"/>
    </row>
    <row r="194" spans="10:11">
      <c r="J194" s="78"/>
      <c r="K194" s="78"/>
    </row>
    <row r="195" spans="10:11">
      <c r="J195" s="78"/>
      <c r="K195" s="78"/>
    </row>
    <row r="196" spans="10:11">
      <c r="J196" s="78"/>
      <c r="K196" s="78"/>
    </row>
    <row r="197" spans="10:11">
      <c r="J197" s="78"/>
      <c r="K197" s="78"/>
    </row>
    <row r="198" spans="10:11">
      <c r="J198" s="78"/>
      <c r="K198" s="78"/>
    </row>
    <row r="199" spans="10:11">
      <c r="J199" s="78"/>
      <c r="K199" s="78"/>
    </row>
    <row r="200" spans="10:11">
      <c r="J200" s="78"/>
      <c r="K200" s="78"/>
    </row>
    <row r="201" spans="10:11">
      <c r="J201" s="78"/>
      <c r="K201" s="78"/>
    </row>
    <row r="202" spans="10:11">
      <c r="J202" s="78"/>
      <c r="K202" s="78"/>
    </row>
    <row r="203" spans="10:11">
      <c r="J203" s="78"/>
      <c r="K203" s="78"/>
    </row>
    <row r="204" spans="10:11">
      <c r="J204" s="78"/>
      <c r="K204" s="78"/>
    </row>
    <row r="205" spans="10:11">
      <c r="J205" s="78"/>
      <c r="K205" s="78"/>
    </row>
    <row r="206" spans="10:11">
      <c r="J206" s="78"/>
      <c r="K206" s="78"/>
    </row>
    <row r="207" spans="10:11">
      <c r="J207" s="78"/>
      <c r="K207" s="78"/>
    </row>
    <row r="208" spans="10:11">
      <c r="J208" s="78"/>
      <c r="K208" s="78"/>
    </row>
    <row r="209" spans="10:11">
      <c r="J209" s="78"/>
      <c r="K209" s="78"/>
    </row>
    <row r="210" spans="10:11">
      <c r="J210" s="78"/>
      <c r="K210" s="78"/>
    </row>
    <row r="211" spans="10:11">
      <c r="J211" s="78"/>
      <c r="K211" s="78"/>
    </row>
    <row r="212" spans="10:11">
      <c r="J212" s="78"/>
      <c r="K212" s="78"/>
    </row>
    <row r="213" spans="10:11">
      <c r="J213" s="78"/>
      <c r="K213" s="78"/>
    </row>
    <row r="214" spans="10:11">
      <c r="J214" s="78"/>
      <c r="K214" s="78"/>
    </row>
    <row r="215" spans="10:11">
      <c r="J215" s="78"/>
      <c r="K215" s="78"/>
    </row>
    <row r="216" spans="10:11">
      <c r="J216" s="78"/>
      <c r="K216" s="78"/>
    </row>
    <row r="217" spans="10:11">
      <c r="J217" s="78"/>
      <c r="K217" s="78"/>
    </row>
    <row r="218" spans="10:11">
      <c r="J218" s="78"/>
      <c r="K218" s="78"/>
    </row>
    <row r="219" spans="10:11">
      <c r="J219" s="78"/>
      <c r="K219" s="78"/>
    </row>
    <row r="220" spans="10:11">
      <c r="J220" s="78"/>
      <c r="K220" s="78"/>
    </row>
    <row r="221" spans="10:11">
      <c r="J221" s="78"/>
      <c r="K221" s="78"/>
    </row>
    <row r="222" spans="10:11">
      <c r="J222" s="78"/>
      <c r="K222" s="78"/>
    </row>
    <row r="223" spans="10:11">
      <c r="J223" s="78"/>
      <c r="K223" s="78"/>
    </row>
    <row r="224" spans="10:11">
      <c r="J224" s="78"/>
      <c r="K224" s="78"/>
    </row>
    <row r="225" spans="10:11">
      <c r="J225" s="78"/>
      <c r="K225" s="78"/>
    </row>
    <row r="226" spans="10:11">
      <c r="J226" s="78"/>
      <c r="K226" s="78"/>
    </row>
    <row r="227" spans="10:11">
      <c r="J227" s="78"/>
      <c r="K227" s="78"/>
    </row>
    <row r="228" spans="10:11">
      <c r="J228" s="78"/>
      <c r="K228" s="78"/>
    </row>
    <row r="229" spans="10:11">
      <c r="J229" s="78"/>
      <c r="K229" s="78"/>
    </row>
    <row r="230" spans="10:11">
      <c r="J230" s="78"/>
      <c r="K230" s="78"/>
    </row>
    <row r="231" spans="10:11">
      <c r="J231" s="78"/>
      <c r="K231" s="78"/>
    </row>
    <row r="232" spans="10:11">
      <c r="J232" s="78"/>
      <c r="K232" s="78"/>
    </row>
    <row r="233" spans="10:11">
      <c r="J233" s="78"/>
      <c r="K233" s="78"/>
    </row>
    <row r="234" spans="10:11">
      <c r="J234" s="78"/>
      <c r="K234" s="78"/>
    </row>
    <row r="235" spans="10:11">
      <c r="J235" s="78"/>
      <c r="K235" s="78"/>
    </row>
    <row r="236" spans="10:11">
      <c r="J236" s="78"/>
      <c r="K236" s="78"/>
    </row>
    <row r="237" spans="10:11">
      <c r="J237" s="78"/>
      <c r="K237" s="78"/>
    </row>
    <row r="238" spans="10:11">
      <c r="J238" s="78"/>
      <c r="K238" s="78"/>
    </row>
    <row r="239" spans="10:11">
      <c r="J239" s="78"/>
      <c r="K239" s="78"/>
    </row>
    <row r="240" spans="10:11">
      <c r="J240" s="78"/>
      <c r="K240" s="78"/>
    </row>
    <row r="241" spans="10:11">
      <c r="J241" s="78"/>
      <c r="K241" s="78"/>
    </row>
    <row r="242" spans="10:11">
      <c r="J242" s="78"/>
      <c r="K242" s="78"/>
    </row>
    <row r="243" spans="10:11">
      <c r="J243" s="78"/>
      <c r="K243" s="78"/>
    </row>
    <row r="244" spans="10:11">
      <c r="J244" s="78"/>
      <c r="K244" s="78"/>
    </row>
    <row r="245" spans="10:11">
      <c r="J245" s="78"/>
      <c r="K245" s="78"/>
    </row>
    <row r="246" spans="10:11">
      <c r="J246" s="78"/>
      <c r="K246" s="78"/>
    </row>
    <row r="247" spans="10:11">
      <c r="J247" s="78"/>
      <c r="K247" s="78"/>
    </row>
    <row r="248" spans="10:11">
      <c r="J248" s="78"/>
      <c r="K248" s="78"/>
    </row>
    <row r="249" spans="10:11">
      <c r="J249" s="78"/>
      <c r="K249" s="78"/>
    </row>
    <row r="250" spans="10:11">
      <c r="J250" s="78"/>
      <c r="K250" s="78"/>
    </row>
    <row r="251" spans="10:11">
      <c r="J251" s="78"/>
      <c r="K251" s="78"/>
    </row>
    <row r="252" spans="10:11">
      <c r="J252" s="78"/>
      <c r="K252" s="78"/>
    </row>
    <row r="253" spans="10:11">
      <c r="J253" s="78"/>
      <c r="K253" s="78"/>
    </row>
    <row r="254" spans="10:11">
      <c r="J254" s="78"/>
      <c r="K254" s="78"/>
    </row>
    <row r="255" spans="10:11">
      <c r="J255" s="78"/>
      <c r="K255" s="78"/>
    </row>
    <row r="256" spans="10:11">
      <c r="J256" s="78"/>
      <c r="K256" s="78"/>
    </row>
    <row r="257" spans="10:11">
      <c r="J257" s="78"/>
      <c r="K257" s="78"/>
    </row>
    <row r="258" spans="10:11">
      <c r="J258" s="78"/>
      <c r="K258" s="78"/>
    </row>
    <row r="259" spans="10:11">
      <c r="J259" s="78"/>
      <c r="K259" s="78"/>
    </row>
    <row r="260" spans="10:11">
      <c r="J260" s="78"/>
      <c r="K260" s="78"/>
    </row>
    <row r="261" spans="10:11">
      <c r="J261" s="78"/>
      <c r="K261" s="78"/>
    </row>
    <row r="262" spans="10:11">
      <c r="J262" s="78"/>
      <c r="K262" s="78"/>
    </row>
    <row r="263" spans="10:11">
      <c r="J263" s="78"/>
      <c r="K263" s="78"/>
    </row>
    <row r="264" spans="10:11">
      <c r="J264" s="78"/>
      <c r="K264" s="78"/>
    </row>
    <row r="265" spans="10:11">
      <c r="J265" s="78"/>
      <c r="K265" s="78"/>
    </row>
    <row r="266" spans="10:11">
      <c r="J266" s="78"/>
      <c r="K266" s="78"/>
    </row>
    <row r="267" spans="10:11">
      <c r="J267" s="78"/>
      <c r="K267" s="78"/>
    </row>
    <row r="268" spans="10:11">
      <c r="J268" s="78"/>
      <c r="K268" s="78"/>
    </row>
    <row r="269" spans="10:11">
      <c r="J269" s="78"/>
      <c r="K269" s="78"/>
    </row>
    <row r="270" spans="10:11">
      <c r="J270" s="78"/>
      <c r="K270" s="78"/>
    </row>
    <row r="271" spans="10:11">
      <c r="J271" s="78"/>
      <c r="K271" s="78"/>
    </row>
    <row r="272" spans="10:11">
      <c r="J272" s="78"/>
      <c r="K272" s="78"/>
    </row>
    <row r="273" spans="10:11">
      <c r="J273" s="78"/>
      <c r="K273" s="78"/>
    </row>
    <row r="274" spans="10:11">
      <c r="J274" s="78"/>
      <c r="K274" s="78"/>
    </row>
    <row r="275" spans="10:11">
      <c r="J275" s="78"/>
      <c r="K275" s="78"/>
    </row>
    <row r="276" spans="10:11">
      <c r="J276" s="78"/>
      <c r="K276" s="78"/>
    </row>
    <row r="277" spans="10:11">
      <c r="J277" s="78"/>
      <c r="K277" s="78"/>
    </row>
    <row r="278" spans="10:11">
      <c r="J278" s="78"/>
      <c r="K278" s="78"/>
    </row>
    <row r="279" spans="10:11">
      <c r="J279" s="78"/>
      <c r="K279" s="78"/>
    </row>
    <row r="280" spans="10:11">
      <c r="J280" s="78"/>
      <c r="K280" s="78"/>
    </row>
    <row r="281" spans="10:11">
      <c r="J281" s="78"/>
      <c r="K281" s="78"/>
    </row>
    <row r="282" spans="10:11">
      <c r="J282" s="78"/>
      <c r="K282" s="78"/>
    </row>
    <row r="283" spans="10:11">
      <c r="J283" s="78"/>
      <c r="K283" s="78"/>
    </row>
    <row r="284" spans="10:11">
      <c r="J284" s="78"/>
      <c r="K284" s="78"/>
    </row>
    <row r="285" spans="10:11">
      <c r="J285" s="78"/>
      <c r="K285" s="78"/>
    </row>
    <row r="286" spans="10:11">
      <c r="J286" s="78"/>
      <c r="K286" s="78"/>
    </row>
    <row r="287" spans="10:11">
      <c r="J287" s="78"/>
      <c r="K287" s="78"/>
    </row>
    <row r="288" spans="10:11">
      <c r="J288" s="78"/>
      <c r="K288" s="78"/>
    </row>
    <row r="289" spans="10:11">
      <c r="J289" s="78"/>
      <c r="K289" s="78"/>
    </row>
    <row r="290" spans="10:11">
      <c r="J290" s="78"/>
      <c r="K290" s="78"/>
    </row>
    <row r="291" spans="10:11">
      <c r="J291" s="78"/>
      <c r="K291" s="78"/>
    </row>
    <row r="292" spans="10:11">
      <c r="J292" s="78"/>
      <c r="K292" s="78"/>
    </row>
    <row r="293" spans="10:11">
      <c r="J293" s="78"/>
      <c r="K293" s="78"/>
    </row>
    <row r="294" spans="10:11">
      <c r="J294" s="78"/>
      <c r="K294" s="78"/>
    </row>
    <row r="295" spans="10:11">
      <c r="J295" s="78"/>
      <c r="K295" s="78"/>
    </row>
    <row r="296" spans="10:11">
      <c r="J296" s="78"/>
      <c r="K296" s="78"/>
    </row>
    <row r="297" spans="10:11">
      <c r="J297" s="78"/>
      <c r="K297" s="78"/>
    </row>
    <row r="298" spans="10:11">
      <c r="J298" s="78"/>
      <c r="K298" s="78"/>
    </row>
    <row r="299" spans="10:11">
      <c r="J299" s="78"/>
      <c r="K299" s="78"/>
    </row>
    <row r="300" spans="10:11">
      <c r="J300" s="78"/>
      <c r="K300" s="78"/>
    </row>
    <row r="301" spans="10:11">
      <c r="J301" s="78"/>
      <c r="K301" s="78"/>
    </row>
    <row r="302" spans="10:11">
      <c r="J302" s="78"/>
      <c r="K302" s="78"/>
    </row>
    <row r="303" spans="10:11">
      <c r="J303" s="78"/>
      <c r="K303" s="78"/>
    </row>
    <row r="304" spans="10:11">
      <c r="J304" s="78"/>
      <c r="K304" s="78"/>
    </row>
    <row r="305" spans="10:11">
      <c r="J305" s="78"/>
      <c r="K305" s="78"/>
    </row>
    <row r="306" spans="10:11">
      <c r="J306" s="78"/>
      <c r="K306" s="78"/>
    </row>
    <row r="307" spans="10:11">
      <c r="J307" s="78"/>
      <c r="K307" s="78"/>
    </row>
    <row r="308" spans="10:11">
      <c r="J308" s="78"/>
      <c r="K308" s="78"/>
    </row>
    <row r="309" spans="10:11">
      <c r="J309" s="78"/>
      <c r="K309" s="78"/>
    </row>
    <row r="310" spans="10:11">
      <c r="J310" s="78"/>
      <c r="K310" s="78"/>
    </row>
    <row r="311" spans="10:11">
      <c r="J311" s="78"/>
      <c r="K311" s="78"/>
    </row>
    <row r="312" spans="10:11">
      <c r="J312" s="78"/>
      <c r="K312" s="78"/>
    </row>
    <row r="313" spans="10:11">
      <c r="J313" s="78"/>
      <c r="K313" s="78"/>
    </row>
    <row r="314" spans="10:11">
      <c r="J314" s="78"/>
      <c r="K314" s="78"/>
    </row>
    <row r="315" spans="10:11">
      <c r="J315" s="78"/>
      <c r="K315" s="78"/>
    </row>
    <row r="316" spans="10:11">
      <c r="J316" s="78"/>
      <c r="K316" s="78"/>
    </row>
    <row r="317" spans="10:11">
      <c r="J317" s="78"/>
      <c r="K317" s="78"/>
    </row>
    <row r="318" spans="10:11">
      <c r="J318" s="78"/>
      <c r="K318" s="78"/>
    </row>
    <row r="319" spans="10:11">
      <c r="J319" s="78"/>
      <c r="K319" s="78"/>
    </row>
    <row r="320" spans="10:11">
      <c r="J320" s="78"/>
      <c r="K320" s="78"/>
    </row>
    <row r="321" spans="10:11">
      <c r="J321" s="78"/>
      <c r="K321" s="78"/>
    </row>
    <row r="322" spans="10:11">
      <c r="J322" s="78"/>
      <c r="K322" s="78"/>
    </row>
    <row r="323" spans="10:11">
      <c r="J323" s="78"/>
      <c r="K323" s="78"/>
    </row>
    <row r="324" spans="10:11">
      <c r="J324" s="78"/>
      <c r="K324" s="78"/>
    </row>
    <row r="325" spans="10:11">
      <c r="J325" s="78"/>
      <c r="K325" s="78"/>
    </row>
    <row r="326" spans="10:11">
      <c r="J326" s="78"/>
      <c r="K326" s="78"/>
    </row>
    <row r="327" spans="10:11">
      <c r="J327" s="78"/>
      <c r="K327" s="78"/>
    </row>
    <row r="328" spans="10:11">
      <c r="J328" s="78"/>
      <c r="K328" s="78"/>
    </row>
    <row r="329" spans="10:11">
      <c r="J329" s="78"/>
      <c r="K329" s="78"/>
    </row>
    <row r="330" spans="10:11">
      <c r="J330" s="78"/>
      <c r="K330" s="78"/>
    </row>
    <row r="331" spans="10:11">
      <c r="J331" s="78"/>
      <c r="K331" s="78"/>
    </row>
    <row r="332" spans="10:11">
      <c r="J332" s="78"/>
      <c r="K332" s="78"/>
    </row>
    <row r="333" spans="10:11">
      <c r="J333" s="78"/>
      <c r="K333" s="78"/>
    </row>
    <row r="334" spans="10:11">
      <c r="J334" s="78"/>
      <c r="K334" s="78"/>
    </row>
    <row r="335" spans="10:11">
      <c r="J335" s="78"/>
      <c r="K335" s="78"/>
    </row>
    <row r="336" spans="10:11">
      <c r="J336" s="78"/>
      <c r="K336" s="78"/>
    </row>
    <row r="337" spans="10:11">
      <c r="J337" s="78"/>
      <c r="K337" s="78"/>
    </row>
    <row r="338" spans="10:11">
      <c r="J338" s="78"/>
      <c r="K338" s="78"/>
    </row>
    <row r="339" spans="10:11">
      <c r="J339" s="78"/>
      <c r="K339" s="78"/>
    </row>
    <row r="340" spans="10:11">
      <c r="J340" s="78"/>
      <c r="K340" s="78"/>
    </row>
    <row r="341" spans="10:11">
      <c r="J341" s="78"/>
      <c r="K341" s="78"/>
    </row>
    <row r="342" spans="10:11">
      <c r="J342" s="78"/>
      <c r="K342" s="78"/>
    </row>
    <row r="343" spans="10:11">
      <c r="J343" s="78"/>
      <c r="K343" s="78"/>
    </row>
    <row r="344" spans="10:11">
      <c r="J344" s="78"/>
      <c r="K344" s="78"/>
    </row>
    <row r="345" spans="10:11">
      <c r="J345" s="78"/>
      <c r="K345" s="78"/>
    </row>
    <row r="346" spans="10:11">
      <c r="J346" s="78"/>
      <c r="K346" s="78"/>
    </row>
    <row r="347" spans="10:11">
      <c r="J347" s="78"/>
      <c r="K347" s="78"/>
    </row>
    <row r="348" spans="10:11">
      <c r="J348" s="78"/>
      <c r="K348" s="78"/>
    </row>
    <row r="349" spans="10:11">
      <c r="J349" s="78"/>
      <c r="K349" s="78"/>
    </row>
    <row r="350" spans="10:11">
      <c r="J350" s="78"/>
      <c r="K350" s="78"/>
    </row>
    <row r="351" spans="10:11">
      <c r="J351" s="78"/>
      <c r="K351" s="78"/>
    </row>
    <row r="352" spans="10:11">
      <c r="J352" s="78"/>
      <c r="K352" s="78"/>
    </row>
    <row r="353" spans="10:11">
      <c r="J353" s="78"/>
      <c r="K353" s="78"/>
    </row>
    <row r="354" spans="10:11">
      <c r="J354" s="78"/>
      <c r="K354" s="78"/>
    </row>
    <row r="355" spans="10:11">
      <c r="J355" s="78"/>
      <c r="K355" s="78"/>
    </row>
    <row r="356" spans="10:11">
      <c r="J356" s="78"/>
      <c r="K356" s="78"/>
    </row>
    <row r="357" spans="10:11">
      <c r="J357" s="78"/>
      <c r="K357" s="78"/>
    </row>
    <row r="358" spans="10:11">
      <c r="J358" s="78"/>
      <c r="K358" s="78"/>
    </row>
    <row r="359" spans="10:11">
      <c r="J359" s="78"/>
      <c r="K359" s="78"/>
    </row>
    <row r="360" spans="10:11">
      <c r="J360" s="78"/>
      <c r="K360" s="78"/>
    </row>
    <row r="361" spans="10:11">
      <c r="J361" s="78"/>
      <c r="K361" s="78"/>
    </row>
    <row r="362" spans="10:11">
      <c r="J362" s="78"/>
      <c r="K362" s="78"/>
    </row>
    <row r="363" spans="10:11">
      <c r="J363" s="78"/>
      <c r="K363" s="78"/>
    </row>
    <row r="364" spans="10:11">
      <c r="J364" s="78"/>
      <c r="K364" s="78"/>
    </row>
    <row r="365" spans="10:11">
      <c r="J365" s="78"/>
      <c r="K365" s="78"/>
    </row>
    <row r="366" spans="10:11">
      <c r="J366" s="78"/>
      <c r="K366" s="78"/>
    </row>
    <row r="367" spans="10:11">
      <c r="J367" s="78"/>
      <c r="K367" s="78"/>
    </row>
    <row r="368" spans="10:11">
      <c r="J368" s="78"/>
      <c r="K368" s="78"/>
    </row>
    <row r="369" spans="10:11">
      <c r="J369" s="78"/>
      <c r="K369" s="78"/>
    </row>
    <row r="370" spans="10:11">
      <c r="J370" s="78"/>
      <c r="K370" s="78"/>
    </row>
    <row r="371" spans="10:11">
      <c r="J371" s="78"/>
      <c r="K371" s="78"/>
    </row>
    <row r="372" spans="10:11">
      <c r="J372" s="78"/>
      <c r="K372" s="78"/>
    </row>
    <row r="373" spans="10:11">
      <c r="J373" s="78"/>
      <c r="K373" s="78"/>
    </row>
    <row r="374" spans="10:11">
      <c r="J374" s="78"/>
      <c r="K374" s="78"/>
    </row>
    <row r="375" spans="10:11">
      <c r="J375" s="78"/>
      <c r="K375" s="78"/>
    </row>
    <row r="376" spans="10:11">
      <c r="J376" s="78"/>
      <c r="K376" s="78"/>
    </row>
    <row r="377" spans="10:11">
      <c r="J377" s="78"/>
      <c r="K377" s="78"/>
    </row>
    <row r="378" spans="10:11">
      <c r="J378" s="78"/>
      <c r="K378" s="78"/>
    </row>
    <row r="379" spans="10:11">
      <c r="J379" s="78"/>
      <c r="K379" s="78"/>
    </row>
    <row r="380" spans="10:11">
      <c r="J380" s="78"/>
      <c r="K380" s="78"/>
    </row>
    <row r="381" spans="10:11">
      <c r="J381" s="78"/>
      <c r="K381" s="78"/>
    </row>
    <row r="382" spans="10:11">
      <c r="J382" s="78"/>
      <c r="K382" s="78"/>
    </row>
    <row r="383" spans="10:11">
      <c r="J383" s="78"/>
      <c r="K383" s="78"/>
    </row>
    <row r="384" spans="10:11">
      <c r="J384" s="78"/>
      <c r="K384" s="78"/>
    </row>
    <row r="385" spans="10:11">
      <c r="J385" s="78"/>
      <c r="K385" s="78"/>
    </row>
    <row r="386" spans="10:11">
      <c r="J386" s="78"/>
      <c r="K386" s="78"/>
    </row>
    <row r="387" spans="10:11">
      <c r="J387" s="78"/>
      <c r="K387" s="78"/>
    </row>
    <row r="388" spans="10:11">
      <c r="J388" s="78"/>
      <c r="K388" s="78"/>
    </row>
    <row r="389" spans="10:11">
      <c r="J389" s="78"/>
      <c r="K389" s="78"/>
    </row>
    <row r="390" spans="10:11">
      <c r="J390" s="78"/>
      <c r="K390" s="78"/>
    </row>
    <row r="391" spans="10:11">
      <c r="J391" s="78"/>
      <c r="K391" s="78"/>
    </row>
    <row r="392" spans="10:11">
      <c r="J392" s="78"/>
      <c r="K392" s="78"/>
    </row>
    <row r="393" spans="10:11">
      <c r="J393" s="78"/>
      <c r="K393" s="78"/>
    </row>
    <row r="394" spans="10:11">
      <c r="J394" s="78"/>
      <c r="K394" s="78"/>
    </row>
    <row r="395" spans="10:11">
      <c r="J395" s="78"/>
      <c r="K395" s="78"/>
    </row>
    <row r="396" spans="10:11">
      <c r="J396" s="78"/>
      <c r="K396" s="78"/>
    </row>
    <row r="397" spans="10:11">
      <c r="J397" s="78"/>
      <c r="K397" s="78"/>
    </row>
    <row r="398" spans="10:11">
      <c r="J398" s="78"/>
      <c r="K398" s="78"/>
    </row>
    <row r="399" spans="10:11">
      <c r="J399" s="78"/>
      <c r="K399" s="78"/>
    </row>
    <row r="400" spans="10:11">
      <c r="J400" s="78"/>
      <c r="K400" s="78"/>
    </row>
    <row r="401" spans="10:11">
      <c r="J401" s="78"/>
      <c r="K401" s="78"/>
    </row>
    <row r="402" spans="10:11">
      <c r="J402" s="78"/>
      <c r="K402" s="78"/>
    </row>
    <row r="403" spans="10:11">
      <c r="J403" s="78"/>
      <c r="K403" s="78"/>
    </row>
    <row r="404" spans="10:11">
      <c r="J404" s="78"/>
      <c r="K404" s="78"/>
    </row>
    <row r="405" spans="10:11">
      <c r="J405" s="78"/>
      <c r="K405" s="78"/>
    </row>
    <row r="406" spans="10:11">
      <c r="J406" s="78"/>
      <c r="K406" s="78"/>
    </row>
    <row r="407" spans="10:11">
      <c r="J407" s="78"/>
      <c r="K407" s="78"/>
    </row>
    <row r="408" spans="10:11">
      <c r="J408" s="78"/>
      <c r="K408" s="78"/>
    </row>
    <row r="409" spans="10:11">
      <c r="J409" s="78"/>
      <c r="K409" s="78"/>
    </row>
    <row r="410" spans="10:11">
      <c r="J410" s="78"/>
      <c r="K410" s="78"/>
    </row>
    <row r="411" spans="10:11">
      <c r="J411" s="78"/>
      <c r="K411" s="78"/>
    </row>
    <row r="412" spans="10:11">
      <c r="J412" s="78"/>
      <c r="K412" s="78"/>
    </row>
    <row r="413" spans="10:11">
      <c r="J413" s="78"/>
      <c r="K413" s="78"/>
    </row>
    <row r="414" spans="10:11">
      <c r="J414" s="78"/>
      <c r="K414" s="78"/>
    </row>
    <row r="415" spans="10:11">
      <c r="J415" s="78"/>
      <c r="K415" s="78"/>
    </row>
    <row r="416" spans="10:11">
      <c r="J416" s="78"/>
      <c r="K416" s="78"/>
    </row>
    <row r="417" spans="10:11">
      <c r="J417" s="78"/>
      <c r="K417" s="78"/>
    </row>
    <row r="418" spans="10:11">
      <c r="J418" s="78"/>
      <c r="K418" s="78"/>
    </row>
    <row r="419" spans="10:11">
      <c r="J419" s="78"/>
      <c r="K419" s="78"/>
    </row>
    <row r="420" spans="10:11">
      <c r="J420" s="78"/>
      <c r="K420" s="78"/>
    </row>
    <row r="421" spans="10:11">
      <c r="J421" s="78"/>
      <c r="K421" s="78"/>
    </row>
    <row r="422" spans="10:11">
      <c r="J422" s="78"/>
      <c r="K422" s="78"/>
    </row>
    <row r="423" spans="10:11">
      <c r="J423" s="78"/>
      <c r="K423" s="78"/>
    </row>
    <row r="424" spans="10:11">
      <c r="J424" s="78"/>
      <c r="K424" s="78"/>
    </row>
    <row r="425" spans="10:11">
      <c r="J425" s="78"/>
      <c r="K425" s="78"/>
    </row>
    <row r="426" spans="10:11">
      <c r="J426" s="78"/>
      <c r="K426" s="78"/>
    </row>
    <row r="427" spans="10:11">
      <c r="J427" s="78"/>
      <c r="K427" s="78"/>
    </row>
    <row r="428" spans="10:11">
      <c r="J428" s="78"/>
      <c r="K428" s="78"/>
    </row>
    <row r="429" spans="10:11">
      <c r="J429" s="78"/>
      <c r="K429" s="78"/>
    </row>
    <row r="430" spans="10:11">
      <c r="J430" s="78"/>
      <c r="K430" s="78"/>
    </row>
    <row r="431" spans="10:11">
      <c r="J431" s="78"/>
      <c r="K431" s="78"/>
    </row>
    <row r="432" spans="10:11">
      <c r="J432" s="78"/>
      <c r="K432" s="78"/>
    </row>
    <row r="433" spans="10:11">
      <c r="J433" s="78"/>
      <c r="K433" s="78"/>
    </row>
    <row r="434" spans="10:11">
      <c r="J434" s="78"/>
      <c r="K434" s="78"/>
    </row>
    <row r="435" spans="10:11">
      <c r="J435" s="78"/>
      <c r="K435" s="78"/>
    </row>
    <row r="436" spans="10:11">
      <c r="J436" s="78"/>
      <c r="K436" s="78"/>
    </row>
    <row r="437" spans="10:11">
      <c r="J437" s="78"/>
      <c r="K437" s="78"/>
    </row>
    <row r="438" spans="10:11">
      <c r="J438" s="78"/>
      <c r="K438" s="78"/>
    </row>
    <row r="439" spans="10:11">
      <c r="J439" s="78"/>
      <c r="K439" s="78"/>
    </row>
    <row r="440" spans="10:11">
      <c r="J440" s="78"/>
      <c r="K440" s="78"/>
    </row>
    <row r="441" spans="10:11">
      <c r="J441" s="78"/>
      <c r="K441" s="78"/>
    </row>
    <row r="442" spans="10:11">
      <c r="J442" s="78"/>
      <c r="K442" s="78"/>
    </row>
    <row r="443" spans="10:11">
      <c r="J443" s="78"/>
      <c r="K443" s="78"/>
    </row>
    <row r="444" spans="10:11">
      <c r="J444" s="78"/>
      <c r="K444" s="78"/>
    </row>
    <row r="445" spans="10:11">
      <c r="J445" s="78"/>
      <c r="K445" s="78"/>
    </row>
    <row r="446" spans="10:11">
      <c r="J446" s="78"/>
      <c r="K446" s="78"/>
    </row>
    <row r="447" spans="10:11">
      <c r="J447" s="78"/>
      <c r="K447" s="78"/>
    </row>
    <row r="448" spans="10:11">
      <c r="J448" s="78"/>
      <c r="K448" s="78"/>
    </row>
    <row r="449" spans="10:11">
      <c r="J449" s="78"/>
      <c r="K449" s="78"/>
    </row>
    <row r="450" spans="10:11">
      <c r="J450" s="78"/>
      <c r="K450" s="78"/>
    </row>
    <row r="451" spans="10:11">
      <c r="J451" s="78"/>
      <c r="K451" s="78"/>
    </row>
    <row r="452" spans="10:11">
      <c r="J452" s="78"/>
      <c r="K452" s="78"/>
    </row>
    <row r="453" spans="10:11">
      <c r="J453" s="78"/>
      <c r="K453" s="78"/>
    </row>
    <row r="454" spans="10:11">
      <c r="J454" s="78"/>
      <c r="K454" s="78"/>
    </row>
    <row r="455" spans="10:11">
      <c r="J455" s="78"/>
      <c r="K455" s="78"/>
    </row>
    <row r="456" spans="10:11">
      <c r="J456" s="78"/>
      <c r="K456" s="78"/>
    </row>
    <row r="457" spans="10:11">
      <c r="J457" s="78"/>
      <c r="K457" s="78"/>
    </row>
    <row r="458" spans="10:11">
      <c r="J458" s="78"/>
      <c r="K458" s="78"/>
    </row>
    <row r="459" spans="10:11">
      <c r="J459" s="78"/>
      <c r="K459" s="78"/>
    </row>
    <row r="460" spans="10:11">
      <c r="J460" s="78"/>
      <c r="K460" s="78"/>
    </row>
    <row r="461" spans="10:11">
      <c r="J461" s="78"/>
      <c r="K461" s="78"/>
    </row>
    <row r="462" spans="10:11">
      <c r="J462" s="78"/>
      <c r="K462" s="78"/>
    </row>
    <row r="463" spans="10:11">
      <c r="J463" s="78"/>
      <c r="K463" s="78"/>
    </row>
    <row r="464" spans="10:11">
      <c r="J464" s="78"/>
      <c r="K464" s="78"/>
    </row>
    <row r="465" spans="10:11">
      <c r="J465" s="78"/>
      <c r="K465" s="78"/>
    </row>
    <row r="466" spans="10:11">
      <c r="J466" s="78"/>
      <c r="K466" s="78"/>
    </row>
    <row r="467" spans="10:11">
      <c r="J467" s="78"/>
      <c r="K467" s="78"/>
    </row>
    <row r="468" spans="10:11">
      <c r="J468" s="78"/>
      <c r="K468" s="78"/>
    </row>
    <row r="469" spans="10:11">
      <c r="J469" s="78"/>
      <c r="K469" s="78"/>
    </row>
    <row r="470" spans="10:11">
      <c r="J470" s="78"/>
      <c r="K470" s="78"/>
    </row>
    <row r="471" spans="10:11">
      <c r="J471" s="78"/>
      <c r="K471" s="78"/>
    </row>
    <row r="472" spans="10:11">
      <c r="J472" s="78"/>
      <c r="K472" s="78"/>
    </row>
    <row r="473" spans="10:11">
      <c r="J473" s="78"/>
      <c r="K473" s="78"/>
    </row>
    <row r="474" spans="10:11">
      <c r="J474" s="78"/>
      <c r="K474" s="78"/>
    </row>
    <row r="475" spans="10:11">
      <c r="J475" s="78"/>
      <c r="K475" s="78"/>
    </row>
    <row r="476" spans="10:11">
      <c r="J476" s="78"/>
      <c r="K476" s="78"/>
    </row>
    <row r="477" spans="10:11">
      <c r="J477" s="78"/>
      <c r="K477" s="78"/>
    </row>
    <row r="478" spans="10:11">
      <c r="J478" s="78"/>
      <c r="K478" s="78"/>
    </row>
    <row r="479" spans="10:11">
      <c r="J479" s="78"/>
      <c r="K479" s="78"/>
    </row>
    <row r="480" spans="10:11">
      <c r="J480" s="78"/>
      <c r="K480" s="78"/>
    </row>
    <row r="481" spans="10:11">
      <c r="J481" s="78"/>
      <c r="K481" s="78"/>
    </row>
    <row r="482" spans="10:11">
      <c r="J482" s="78"/>
      <c r="K482" s="78"/>
    </row>
    <row r="483" spans="10:11">
      <c r="J483" s="78"/>
      <c r="K483" s="78"/>
    </row>
    <row r="484" spans="10:11">
      <c r="J484" s="78"/>
      <c r="K484" s="78"/>
    </row>
    <row r="485" spans="10:11">
      <c r="J485" s="78"/>
      <c r="K485" s="78"/>
    </row>
    <row r="486" spans="10:11">
      <c r="J486" s="78"/>
      <c r="K486" s="78"/>
    </row>
    <row r="487" spans="10:11">
      <c r="J487" s="78"/>
      <c r="K487" s="78"/>
    </row>
    <row r="488" spans="10:11">
      <c r="J488" s="78"/>
      <c r="K488" s="78"/>
    </row>
    <row r="489" spans="10:11">
      <c r="J489" s="78"/>
      <c r="K489" s="78"/>
    </row>
    <row r="490" spans="10:11">
      <c r="J490" s="78"/>
      <c r="K490" s="78"/>
    </row>
    <row r="491" spans="10:11">
      <c r="J491" s="78"/>
      <c r="K491" s="78"/>
    </row>
    <row r="492" spans="10:11">
      <c r="J492" s="78"/>
      <c r="K492" s="78"/>
    </row>
    <row r="493" spans="10:11">
      <c r="J493" s="78"/>
      <c r="K493" s="78"/>
    </row>
    <row r="494" spans="10:11">
      <c r="J494" s="78"/>
      <c r="K494" s="78"/>
    </row>
    <row r="495" spans="10:11">
      <c r="J495" s="78"/>
      <c r="K495" s="78"/>
    </row>
    <row r="496" spans="10:11">
      <c r="J496" s="78"/>
      <c r="K496" s="78"/>
    </row>
    <row r="497" spans="10:11">
      <c r="J497" s="78"/>
      <c r="K497" s="78"/>
    </row>
    <row r="498" spans="10:11">
      <c r="J498" s="78"/>
      <c r="K498" s="78"/>
    </row>
    <row r="499" spans="10:11">
      <c r="J499" s="78"/>
      <c r="K499" s="78"/>
    </row>
    <row r="500" spans="10:11">
      <c r="J500" s="78"/>
      <c r="K500" s="78"/>
    </row>
    <row r="501" spans="10:11">
      <c r="J501" s="78"/>
      <c r="K501" s="78"/>
    </row>
    <row r="502" spans="10:11">
      <c r="J502" s="78"/>
      <c r="K502" s="78"/>
    </row>
    <row r="503" spans="10:11">
      <c r="J503" s="78"/>
      <c r="K503" s="78"/>
    </row>
    <row r="504" spans="10:11">
      <c r="J504" s="78"/>
      <c r="K504" s="78"/>
    </row>
    <row r="505" spans="10:11">
      <c r="J505" s="78"/>
      <c r="K505" s="78"/>
    </row>
    <row r="506" spans="10:11">
      <c r="J506" s="78"/>
      <c r="K506" s="78"/>
    </row>
    <row r="507" spans="10:11">
      <c r="J507" s="78"/>
      <c r="K507" s="78"/>
    </row>
    <row r="508" spans="10:11">
      <c r="J508" s="78"/>
      <c r="K508" s="78"/>
    </row>
    <row r="509" spans="10:11">
      <c r="J509" s="78"/>
      <c r="K509" s="78"/>
    </row>
    <row r="510" spans="10:11">
      <c r="J510" s="78"/>
      <c r="K510" s="78"/>
    </row>
    <row r="511" spans="10:11">
      <c r="J511" s="78"/>
      <c r="K511" s="78"/>
    </row>
    <row r="512" spans="10:11">
      <c r="J512" s="78"/>
      <c r="K512" s="78"/>
    </row>
    <row r="513" spans="10:11">
      <c r="J513" s="78"/>
      <c r="K513" s="78"/>
    </row>
    <row r="514" spans="10:11">
      <c r="J514" s="78"/>
      <c r="K514" s="78"/>
    </row>
    <row r="515" spans="10:11">
      <c r="J515" s="78"/>
      <c r="K515" s="78"/>
    </row>
    <row r="516" spans="10:11">
      <c r="J516" s="78"/>
      <c r="K516" s="78"/>
    </row>
    <row r="517" spans="10:11">
      <c r="J517" s="78"/>
      <c r="K517" s="78"/>
    </row>
    <row r="518" spans="10:11">
      <c r="J518" s="78"/>
      <c r="K518" s="78"/>
    </row>
    <row r="519" spans="10:11">
      <c r="J519" s="78"/>
      <c r="K519" s="78"/>
    </row>
    <row r="520" spans="10:11">
      <c r="J520" s="78"/>
      <c r="K520" s="78"/>
    </row>
    <row r="521" spans="10:11">
      <c r="J521" s="78"/>
      <c r="K521" s="78"/>
    </row>
    <row r="522" spans="10:11">
      <c r="J522" s="78"/>
      <c r="K522" s="78"/>
    </row>
    <row r="523" spans="10:11">
      <c r="J523" s="78"/>
      <c r="K523" s="78"/>
    </row>
    <row r="524" spans="10:11">
      <c r="J524" s="78"/>
      <c r="K524" s="78"/>
    </row>
    <row r="525" spans="10:11">
      <c r="J525" s="78"/>
      <c r="K525" s="78"/>
    </row>
    <row r="526" spans="10:11">
      <c r="J526" s="78"/>
      <c r="K526" s="78"/>
    </row>
    <row r="527" spans="10:11">
      <c r="J527" s="78"/>
      <c r="K527" s="78"/>
    </row>
    <row r="528" spans="10:11">
      <c r="J528" s="78"/>
      <c r="K528" s="78"/>
    </row>
    <row r="529" spans="10:11">
      <c r="J529" s="78"/>
      <c r="K529" s="78"/>
    </row>
    <row r="530" spans="10:11">
      <c r="J530" s="78"/>
      <c r="K530" s="78"/>
    </row>
    <row r="531" spans="10:11">
      <c r="J531" s="78"/>
      <c r="K531" s="78"/>
    </row>
    <row r="532" spans="10:11">
      <c r="J532" s="78"/>
      <c r="K532" s="78"/>
    </row>
    <row r="533" spans="10:11">
      <c r="J533" s="78"/>
      <c r="K533" s="78"/>
    </row>
    <row r="534" spans="10:11">
      <c r="J534" s="78"/>
      <c r="K534" s="78"/>
    </row>
    <row r="535" spans="10:11">
      <c r="J535" s="78"/>
      <c r="K535" s="78"/>
    </row>
    <row r="536" spans="10:11">
      <c r="J536" s="78"/>
      <c r="K536" s="78"/>
    </row>
    <row r="537" spans="10:11">
      <c r="J537" s="78"/>
      <c r="K537" s="78"/>
    </row>
    <row r="538" spans="10:11">
      <c r="J538" s="78"/>
      <c r="K538" s="78"/>
    </row>
    <row r="539" spans="10:11">
      <c r="J539" s="78"/>
      <c r="K539" s="78"/>
    </row>
    <row r="540" spans="10:11">
      <c r="J540" s="78"/>
      <c r="K540" s="78"/>
    </row>
    <row r="541" spans="10:11">
      <c r="J541" s="78"/>
      <c r="K541" s="78"/>
    </row>
    <row r="542" spans="10:11">
      <c r="J542" s="78"/>
      <c r="K542" s="78"/>
    </row>
    <row r="543" spans="10:11">
      <c r="J543" s="78"/>
      <c r="K543" s="78"/>
    </row>
    <row r="544" spans="10:11">
      <c r="J544" s="78"/>
      <c r="K544" s="78"/>
    </row>
    <row r="545" spans="10:11">
      <c r="J545" s="78"/>
      <c r="K545" s="78"/>
    </row>
    <row r="546" spans="10:11">
      <c r="J546" s="78"/>
      <c r="K546" s="78"/>
    </row>
    <row r="547" spans="10:11">
      <c r="J547" s="78"/>
      <c r="K547" s="78"/>
    </row>
    <row r="548" spans="10:11">
      <c r="J548" s="78"/>
      <c r="K548" s="78"/>
    </row>
    <row r="549" spans="10:11">
      <c r="J549" s="78"/>
      <c r="K549" s="78"/>
    </row>
    <row r="550" spans="10:11">
      <c r="J550" s="78"/>
      <c r="K550" s="78"/>
    </row>
    <row r="551" spans="10:11">
      <c r="J551" s="78"/>
      <c r="K551" s="78"/>
    </row>
    <row r="552" spans="10:11">
      <c r="J552" s="78"/>
      <c r="K552" s="78"/>
    </row>
    <row r="553" spans="10:11">
      <c r="J553" s="78"/>
      <c r="K553" s="78"/>
    </row>
    <row r="554" spans="10:11">
      <c r="J554" s="78"/>
      <c r="K554" s="78"/>
    </row>
    <row r="555" spans="10:11">
      <c r="J555" s="78"/>
      <c r="K555" s="78"/>
    </row>
    <row r="556" spans="10:11">
      <c r="J556" s="78"/>
      <c r="K556" s="78"/>
    </row>
    <row r="557" spans="10:11">
      <c r="J557" s="78"/>
      <c r="K557" s="78"/>
    </row>
    <row r="558" spans="10:11">
      <c r="J558" s="78"/>
      <c r="K558" s="78"/>
    </row>
    <row r="559" spans="10:11">
      <c r="J559" s="78"/>
      <c r="K559" s="78"/>
    </row>
    <row r="560" spans="10:11">
      <c r="J560" s="78"/>
      <c r="K560" s="78"/>
    </row>
    <row r="561" spans="10:11">
      <c r="J561" s="78"/>
      <c r="K561" s="78"/>
    </row>
    <row r="562" spans="10:11">
      <c r="J562" s="78"/>
      <c r="K562" s="78"/>
    </row>
    <row r="563" spans="10:11">
      <c r="J563" s="78"/>
      <c r="K563" s="78"/>
    </row>
    <row r="564" spans="10:11">
      <c r="J564" s="78"/>
      <c r="K564" s="78"/>
    </row>
    <row r="565" spans="10:11">
      <c r="J565" s="78"/>
      <c r="K565" s="78"/>
    </row>
    <row r="566" spans="10:11">
      <c r="J566" s="78"/>
      <c r="K566" s="78"/>
    </row>
    <row r="567" spans="10:11">
      <c r="J567" s="78"/>
      <c r="K567" s="78"/>
    </row>
    <row r="568" spans="10:11">
      <c r="J568" s="78"/>
      <c r="K568" s="78"/>
    </row>
    <row r="569" spans="10:11">
      <c r="J569" s="78"/>
      <c r="K569" s="78"/>
    </row>
    <row r="570" spans="10:11">
      <c r="J570" s="78"/>
      <c r="K570" s="78"/>
    </row>
    <row r="571" spans="10:11">
      <c r="J571" s="78"/>
      <c r="K571" s="78"/>
    </row>
    <row r="572" spans="10:11">
      <c r="J572" s="78"/>
      <c r="K572" s="78"/>
    </row>
    <row r="573" spans="10:11">
      <c r="J573" s="78"/>
      <c r="K573" s="78"/>
    </row>
    <row r="574" spans="10:11">
      <c r="J574" s="78"/>
      <c r="K574" s="78"/>
    </row>
    <row r="575" spans="10:11">
      <c r="J575" s="78"/>
      <c r="K575" s="78"/>
    </row>
    <row r="576" spans="10:11">
      <c r="J576" s="78"/>
      <c r="K576" s="78"/>
    </row>
    <row r="577" spans="10:11">
      <c r="J577" s="78"/>
      <c r="K577" s="78"/>
    </row>
    <row r="578" spans="10:11">
      <c r="J578" s="78"/>
      <c r="K578" s="78"/>
    </row>
    <row r="579" spans="10:11">
      <c r="J579" s="78"/>
      <c r="K579" s="78"/>
    </row>
    <row r="580" spans="10:11">
      <c r="J580" s="78"/>
      <c r="K580" s="78"/>
    </row>
    <row r="581" spans="10:11">
      <c r="J581" s="78"/>
      <c r="K581" s="78"/>
    </row>
    <row r="582" spans="10:11">
      <c r="J582" s="78"/>
      <c r="K582" s="78"/>
    </row>
    <row r="583" spans="10:11">
      <c r="J583" s="78"/>
      <c r="K583" s="78"/>
    </row>
    <row r="584" spans="10:11">
      <c r="J584" s="78"/>
      <c r="K584" s="78"/>
    </row>
    <row r="585" spans="10:11">
      <c r="J585" s="78"/>
      <c r="K585" s="78"/>
    </row>
    <row r="586" spans="10:11">
      <c r="J586" s="78"/>
      <c r="K586" s="78"/>
    </row>
    <row r="587" spans="10:11">
      <c r="J587" s="78"/>
      <c r="K587" s="78"/>
    </row>
    <row r="588" spans="10:11">
      <c r="J588" s="78"/>
      <c r="K588" s="78"/>
    </row>
    <row r="589" spans="10:11">
      <c r="J589" s="78"/>
      <c r="K589" s="78"/>
    </row>
    <row r="590" spans="10:11">
      <c r="J590" s="78"/>
      <c r="K590" s="78"/>
    </row>
    <row r="591" spans="10:11">
      <c r="J591" s="78"/>
      <c r="K591" s="78"/>
    </row>
    <row r="592" spans="10:11">
      <c r="J592" s="78"/>
      <c r="K592" s="78"/>
    </row>
    <row r="593" spans="10:11">
      <c r="J593" s="78"/>
      <c r="K593" s="78"/>
    </row>
    <row r="594" spans="10:11">
      <c r="J594" s="78"/>
      <c r="K594" s="78"/>
    </row>
    <row r="595" spans="10:11">
      <c r="J595" s="78"/>
      <c r="K595" s="78"/>
    </row>
    <row r="596" spans="10:11">
      <c r="J596" s="78"/>
      <c r="K596" s="78"/>
    </row>
    <row r="597" spans="10:11">
      <c r="J597" s="78"/>
      <c r="K597" s="78"/>
    </row>
    <row r="598" spans="10:11">
      <c r="J598" s="78"/>
      <c r="K598" s="78"/>
    </row>
    <row r="599" spans="10:11">
      <c r="J599" s="78"/>
      <c r="K599" s="78"/>
    </row>
    <row r="600" spans="10:11">
      <c r="J600" s="78"/>
      <c r="K600" s="78"/>
    </row>
    <row r="601" spans="10:11">
      <c r="J601" s="78"/>
      <c r="K601" s="78"/>
    </row>
    <row r="602" spans="10:11">
      <c r="J602" s="78"/>
      <c r="K602" s="78"/>
    </row>
    <row r="603" spans="10:11">
      <c r="J603" s="78"/>
      <c r="K603" s="78"/>
    </row>
    <row r="604" spans="10:11">
      <c r="J604" s="78"/>
      <c r="K604" s="78"/>
    </row>
    <row r="605" spans="10:11">
      <c r="J605" s="78"/>
      <c r="K605" s="78"/>
    </row>
    <row r="606" spans="10:11">
      <c r="J606" s="78"/>
      <c r="K606" s="78"/>
    </row>
    <row r="607" spans="10:11">
      <c r="J607" s="78"/>
      <c r="K607" s="78"/>
    </row>
    <row r="608" spans="10:11">
      <c r="J608" s="78"/>
      <c r="K608" s="78"/>
    </row>
    <row r="609" spans="10:11">
      <c r="J609" s="78"/>
      <c r="K609" s="78"/>
    </row>
    <row r="610" spans="10:11">
      <c r="J610" s="78"/>
      <c r="K610" s="78"/>
    </row>
    <row r="611" spans="10:11">
      <c r="J611" s="78"/>
      <c r="K611" s="78"/>
    </row>
    <row r="612" spans="10:11">
      <c r="J612" s="78"/>
      <c r="K612" s="78"/>
    </row>
    <row r="613" spans="10:11">
      <c r="J613" s="78"/>
      <c r="K613" s="78"/>
    </row>
    <row r="614" spans="10:11">
      <c r="J614" s="78"/>
      <c r="K614" s="78"/>
    </row>
    <row r="615" spans="10:11">
      <c r="J615" s="78"/>
      <c r="K615" s="78"/>
    </row>
    <row r="616" spans="10:11">
      <c r="J616" s="78"/>
      <c r="K616" s="78"/>
    </row>
    <row r="617" spans="10:11">
      <c r="J617" s="78"/>
      <c r="K617" s="78"/>
    </row>
    <row r="618" spans="10:11">
      <c r="J618" s="78"/>
      <c r="K618" s="78"/>
    </row>
    <row r="619" spans="10:11">
      <c r="J619" s="78"/>
      <c r="K619" s="78"/>
    </row>
    <row r="620" spans="10:11">
      <c r="J620" s="78"/>
      <c r="K620" s="78"/>
    </row>
    <row r="621" spans="10:11">
      <c r="J621" s="78"/>
      <c r="K621" s="78"/>
    </row>
    <row r="622" spans="10:11">
      <c r="J622" s="78"/>
      <c r="K622" s="78"/>
    </row>
    <row r="623" spans="10:11">
      <c r="J623" s="78"/>
      <c r="K623" s="78"/>
    </row>
    <row r="624" spans="10:11">
      <c r="J624" s="78"/>
      <c r="K624" s="78"/>
    </row>
    <row r="625" spans="10:11">
      <c r="J625" s="78"/>
      <c r="K625" s="78"/>
    </row>
    <row r="626" spans="10:11">
      <c r="J626" s="78"/>
      <c r="K626" s="78"/>
    </row>
    <row r="627" spans="10:11">
      <c r="J627" s="78"/>
      <c r="K627" s="78"/>
    </row>
    <row r="628" spans="10:11">
      <c r="J628" s="78"/>
      <c r="K628" s="78"/>
    </row>
    <row r="629" spans="10:11">
      <c r="J629" s="78"/>
      <c r="K629" s="78"/>
    </row>
    <row r="630" spans="10:11">
      <c r="J630" s="78"/>
      <c r="K630" s="78"/>
    </row>
    <row r="631" spans="10:11">
      <c r="J631" s="78"/>
      <c r="K631" s="78"/>
    </row>
    <row r="632" spans="10:11">
      <c r="J632" s="78"/>
      <c r="K632" s="78"/>
    </row>
    <row r="633" spans="10:11">
      <c r="J633" s="78"/>
      <c r="K633" s="78"/>
    </row>
    <row r="634" spans="10:11">
      <c r="J634" s="78"/>
      <c r="K634" s="78"/>
    </row>
    <row r="635" spans="10:11">
      <c r="J635" s="78"/>
      <c r="K635" s="78"/>
    </row>
    <row r="636" spans="10:11">
      <c r="J636" s="78"/>
      <c r="K636" s="78"/>
    </row>
    <row r="637" spans="10:11">
      <c r="J637" s="78"/>
      <c r="K637" s="78"/>
    </row>
    <row r="638" spans="10:11">
      <c r="J638" s="78"/>
      <c r="K638" s="78"/>
    </row>
    <row r="639" spans="10:11">
      <c r="J639" s="78"/>
      <c r="K639" s="78"/>
    </row>
    <row r="640" spans="10:11">
      <c r="J640" s="78"/>
      <c r="K640" s="78"/>
    </row>
    <row r="641" spans="10:11">
      <c r="J641" s="78"/>
      <c r="K641" s="78"/>
    </row>
    <row r="642" spans="10:11">
      <c r="J642" s="78"/>
      <c r="K642" s="78"/>
    </row>
    <row r="643" spans="10:11">
      <c r="J643" s="78"/>
      <c r="K643" s="78"/>
    </row>
    <row r="644" spans="10:11">
      <c r="J644" s="78"/>
      <c r="K644" s="78"/>
    </row>
    <row r="645" spans="10:11">
      <c r="J645" s="78"/>
      <c r="K645" s="78"/>
    </row>
    <row r="646" spans="10:11">
      <c r="J646" s="78"/>
      <c r="K646" s="78"/>
    </row>
    <row r="647" spans="10:11">
      <c r="J647" s="78"/>
      <c r="K647" s="78"/>
    </row>
    <row r="648" spans="10:11">
      <c r="J648" s="78"/>
      <c r="K648" s="78"/>
    </row>
    <row r="649" spans="10:11">
      <c r="J649" s="78"/>
      <c r="K649" s="78"/>
    </row>
    <row r="650" spans="10:11">
      <c r="J650" s="78"/>
      <c r="K650" s="78"/>
    </row>
    <row r="651" spans="10:11">
      <c r="J651" s="78"/>
      <c r="K651" s="78"/>
    </row>
    <row r="652" spans="10:11">
      <c r="J652" s="78"/>
      <c r="K652" s="78"/>
    </row>
    <row r="653" spans="10:11">
      <c r="J653" s="78"/>
      <c r="K653" s="78"/>
    </row>
    <row r="654" spans="10:11">
      <c r="J654" s="78"/>
      <c r="K654" s="78"/>
    </row>
    <row r="655" spans="10:11">
      <c r="J655" s="78"/>
      <c r="K655" s="78"/>
    </row>
    <row r="656" spans="10:11">
      <c r="J656" s="78"/>
      <c r="K656" s="78"/>
    </row>
    <row r="657" spans="10:11">
      <c r="J657" s="78"/>
      <c r="K657" s="78"/>
    </row>
    <row r="658" spans="10:11">
      <c r="J658" s="78"/>
      <c r="K658" s="78"/>
    </row>
    <row r="659" spans="10:11">
      <c r="J659" s="78"/>
      <c r="K659" s="78"/>
    </row>
    <row r="660" spans="10:11">
      <c r="J660" s="78"/>
      <c r="K660" s="78"/>
    </row>
    <row r="661" spans="10:11">
      <c r="J661" s="78"/>
      <c r="K661" s="78"/>
    </row>
    <row r="662" spans="10:11">
      <c r="J662" s="78"/>
      <c r="K662" s="78"/>
    </row>
    <row r="663" spans="10:11">
      <c r="J663" s="78"/>
      <c r="K663" s="78"/>
    </row>
    <row r="664" spans="10:11">
      <c r="J664" s="78"/>
      <c r="K664" s="78"/>
    </row>
    <row r="665" spans="10:11">
      <c r="J665" s="78"/>
      <c r="K665" s="78"/>
    </row>
    <row r="666" spans="10:11">
      <c r="J666" s="78"/>
      <c r="K666" s="78"/>
    </row>
    <row r="667" spans="10:11">
      <c r="J667" s="78"/>
      <c r="K667" s="78"/>
    </row>
    <row r="668" spans="10:11">
      <c r="J668" s="78"/>
      <c r="K668" s="78"/>
    </row>
    <row r="669" spans="10:11">
      <c r="J669" s="78"/>
      <c r="K669" s="78"/>
    </row>
    <row r="670" spans="10:11">
      <c r="J670" s="78"/>
      <c r="K670" s="78"/>
    </row>
    <row r="671" spans="10:11">
      <c r="J671" s="78"/>
      <c r="K671" s="78"/>
    </row>
    <row r="672" spans="10:11">
      <c r="J672" s="78"/>
      <c r="K672" s="78"/>
    </row>
    <row r="673" spans="10:11">
      <c r="J673" s="78"/>
      <c r="K673" s="78"/>
    </row>
    <row r="674" spans="10:11">
      <c r="J674" s="78"/>
      <c r="K674" s="78"/>
    </row>
    <row r="675" spans="10:11">
      <c r="J675" s="78"/>
      <c r="K675" s="78"/>
    </row>
    <row r="676" spans="10:11">
      <c r="J676" s="78"/>
      <c r="K676" s="78"/>
    </row>
    <row r="677" spans="10:11">
      <c r="J677" s="78"/>
      <c r="K677" s="78"/>
    </row>
    <row r="678" spans="10:11">
      <c r="J678" s="78"/>
      <c r="K678" s="78"/>
    </row>
    <row r="679" spans="10:11">
      <c r="J679" s="78"/>
      <c r="K679" s="78"/>
    </row>
    <row r="680" spans="10:11">
      <c r="J680" s="78"/>
      <c r="K680" s="78"/>
    </row>
    <row r="681" spans="10:11">
      <c r="J681" s="78"/>
      <c r="K681" s="78"/>
    </row>
    <row r="682" spans="10:11">
      <c r="J682" s="78"/>
      <c r="K682" s="78"/>
    </row>
    <row r="683" spans="10:11">
      <c r="J683" s="78"/>
      <c r="K683" s="78"/>
    </row>
    <row r="684" spans="10:11">
      <c r="J684" s="78"/>
      <c r="K684" s="78"/>
    </row>
    <row r="685" spans="10:11">
      <c r="J685" s="78"/>
      <c r="K685" s="78"/>
    </row>
    <row r="686" spans="10:11">
      <c r="J686" s="78"/>
      <c r="K686" s="78"/>
    </row>
    <row r="687" spans="10:11">
      <c r="J687" s="78"/>
      <c r="K687" s="78"/>
    </row>
    <row r="688" spans="10:11">
      <c r="J688" s="78"/>
      <c r="K688" s="78"/>
    </row>
    <row r="689" spans="10:11">
      <c r="J689" s="78"/>
      <c r="K689" s="78"/>
    </row>
    <row r="690" spans="10:11">
      <c r="J690" s="78"/>
      <c r="K690" s="78"/>
    </row>
    <row r="691" spans="10:11">
      <c r="J691" s="78"/>
      <c r="K691" s="78"/>
    </row>
    <row r="692" spans="10:11">
      <c r="J692" s="78"/>
      <c r="K692" s="78"/>
    </row>
    <row r="693" spans="10:11">
      <c r="J693" s="78"/>
      <c r="K693" s="78"/>
    </row>
    <row r="694" spans="10:11">
      <c r="J694" s="78"/>
      <c r="K694" s="78"/>
    </row>
    <row r="695" spans="10:11">
      <c r="J695" s="78"/>
      <c r="K695" s="78"/>
    </row>
    <row r="696" spans="10:11">
      <c r="J696" s="78"/>
      <c r="K696" s="78"/>
    </row>
    <row r="697" spans="10:11">
      <c r="J697" s="78"/>
      <c r="K697" s="78"/>
    </row>
    <row r="698" spans="10:11">
      <c r="J698" s="78"/>
      <c r="K698" s="78"/>
    </row>
    <row r="699" spans="10:11">
      <c r="J699" s="78"/>
      <c r="K699" s="78"/>
    </row>
    <row r="700" spans="10:11">
      <c r="J700" s="78"/>
      <c r="K700" s="78"/>
    </row>
    <row r="701" spans="10:11">
      <c r="J701" s="78"/>
      <c r="K701" s="78"/>
    </row>
    <row r="702" spans="10:11">
      <c r="J702" s="78"/>
      <c r="K702" s="78"/>
    </row>
    <row r="703" spans="10:11">
      <c r="J703" s="78"/>
      <c r="K703" s="78"/>
    </row>
    <row r="704" spans="10:11">
      <c r="J704" s="78"/>
      <c r="K704" s="78"/>
    </row>
    <row r="705" spans="10:11">
      <c r="J705" s="78"/>
      <c r="K705" s="78"/>
    </row>
    <row r="706" spans="10:11">
      <c r="J706" s="78"/>
      <c r="K706" s="78"/>
    </row>
    <row r="707" spans="10:11">
      <c r="J707" s="78"/>
      <c r="K707" s="78"/>
    </row>
    <row r="708" spans="10:11">
      <c r="J708" s="78"/>
      <c r="K708" s="78"/>
    </row>
    <row r="709" spans="10:11">
      <c r="J709" s="78"/>
      <c r="K709" s="78"/>
    </row>
    <row r="710" spans="10:11">
      <c r="J710" s="78"/>
      <c r="K710" s="78"/>
    </row>
    <row r="711" spans="10:11">
      <c r="J711" s="78"/>
      <c r="K711" s="78"/>
    </row>
    <row r="712" spans="10:11">
      <c r="J712" s="78"/>
      <c r="K712" s="78"/>
    </row>
    <row r="713" spans="10:11">
      <c r="J713" s="78"/>
      <c r="K713" s="78"/>
    </row>
    <row r="714" spans="10:11">
      <c r="J714" s="78"/>
      <c r="K714" s="78"/>
    </row>
    <row r="715" spans="10:11">
      <c r="J715" s="78"/>
      <c r="K715" s="78"/>
    </row>
    <row r="716" spans="10:11">
      <c r="J716" s="78"/>
      <c r="K716" s="78"/>
    </row>
    <row r="717" spans="10:11">
      <c r="J717" s="78"/>
      <c r="K717" s="78"/>
    </row>
    <row r="718" spans="10:11">
      <c r="J718" s="78"/>
      <c r="K718" s="78"/>
    </row>
    <row r="719" spans="10:11">
      <c r="J719" s="78"/>
      <c r="K719" s="78"/>
    </row>
    <row r="720" spans="10:11">
      <c r="J720" s="78"/>
      <c r="K720" s="78"/>
    </row>
    <row r="721" spans="10:11">
      <c r="J721" s="78"/>
      <c r="K721" s="78"/>
    </row>
    <row r="722" spans="10:11">
      <c r="J722" s="78"/>
      <c r="K722" s="78"/>
    </row>
    <row r="723" spans="10:11">
      <c r="J723" s="78"/>
      <c r="K723" s="78"/>
    </row>
    <row r="724" spans="10:11">
      <c r="J724" s="78"/>
      <c r="K724" s="78"/>
    </row>
    <row r="725" spans="10:11">
      <c r="J725" s="78"/>
      <c r="K725" s="78"/>
    </row>
    <row r="726" spans="10:11">
      <c r="J726" s="78"/>
      <c r="K726" s="78"/>
    </row>
    <row r="727" spans="10:11">
      <c r="J727" s="78"/>
      <c r="K727" s="78"/>
    </row>
    <row r="728" spans="10:11">
      <c r="J728" s="78"/>
      <c r="K728" s="78"/>
    </row>
    <row r="729" spans="10:11">
      <c r="J729" s="78"/>
      <c r="K729" s="78"/>
    </row>
    <row r="730" spans="10:11">
      <c r="J730" s="78"/>
      <c r="K730" s="78"/>
    </row>
    <row r="731" spans="10:11">
      <c r="J731" s="78"/>
      <c r="K731" s="78"/>
    </row>
    <row r="732" spans="10:11">
      <c r="J732" s="78"/>
      <c r="K732" s="78"/>
    </row>
    <row r="733" spans="10:11">
      <c r="J733" s="78"/>
      <c r="K733" s="78"/>
    </row>
    <row r="734" spans="10:11">
      <c r="J734" s="78"/>
      <c r="K734" s="78"/>
    </row>
    <row r="735" spans="10:11">
      <c r="J735" s="78"/>
      <c r="K735" s="78"/>
    </row>
    <row r="736" spans="10:11">
      <c r="J736" s="78"/>
      <c r="K736" s="78"/>
    </row>
    <row r="737" spans="10:11">
      <c r="J737" s="78"/>
      <c r="K737" s="78"/>
    </row>
    <row r="738" spans="10:11">
      <c r="J738" s="78"/>
      <c r="K738" s="78"/>
    </row>
    <row r="739" spans="10:11">
      <c r="J739" s="78"/>
      <c r="K739" s="78"/>
    </row>
    <row r="740" spans="10:11">
      <c r="J740" s="78"/>
      <c r="K740" s="78"/>
    </row>
    <row r="741" spans="10:11">
      <c r="J741" s="78"/>
      <c r="K741" s="78"/>
    </row>
    <row r="742" spans="10:11">
      <c r="J742" s="78"/>
      <c r="K742" s="78"/>
    </row>
    <row r="743" spans="10:11">
      <c r="J743" s="78"/>
      <c r="K743" s="78"/>
    </row>
    <row r="744" spans="10:11">
      <c r="J744" s="78"/>
      <c r="K744" s="78"/>
    </row>
    <row r="745" spans="10:11">
      <c r="J745" s="78"/>
      <c r="K745" s="78"/>
    </row>
    <row r="746" spans="10:11">
      <c r="J746" s="78"/>
      <c r="K746" s="78"/>
    </row>
    <row r="747" spans="10:11">
      <c r="J747" s="78"/>
      <c r="K747" s="78"/>
    </row>
    <row r="748" spans="10:11">
      <c r="J748" s="78"/>
      <c r="K748" s="78"/>
    </row>
    <row r="749" spans="10:11">
      <c r="J749" s="78"/>
      <c r="K749" s="78"/>
    </row>
    <row r="750" spans="10:11">
      <c r="J750" s="78"/>
      <c r="K750" s="78"/>
    </row>
    <row r="751" spans="10:11">
      <c r="J751" s="78"/>
      <c r="K751" s="78"/>
    </row>
    <row r="752" spans="10:11">
      <c r="J752" s="78"/>
      <c r="K752" s="78"/>
    </row>
    <row r="753" spans="10:11">
      <c r="J753" s="78"/>
      <c r="K753" s="78"/>
    </row>
    <row r="754" spans="10:11">
      <c r="J754" s="78"/>
      <c r="K754" s="78"/>
    </row>
    <row r="755" spans="10:11">
      <c r="J755" s="78"/>
      <c r="K755" s="78"/>
    </row>
    <row r="756" spans="10:11">
      <c r="J756" s="78"/>
      <c r="K756" s="78"/>
    </row>
    <row r="757" spans="10:11">
      <c r="J757" s="78"/>
      <c r="K757" s="78"/>
    </row>
    <row r="758" spans="10:11">
      <c r="J758" s="78"/>
      <c r="K758" s="78"/>
    </row>
    <row r="759" spans="10:11">
      <c r="J759" s="78"/>
      <c r="K759" s="78"/>
    </row>
    <row r="760" spans="10:11">
      <c r="J760" s="78"/>
      <c r="K760" s="78"/>
    </row>
    <row r="761" spans="10:11">
      <c r="J761" s="78"/>
      <c r="K761" s="78"/>
    </row>
    <row r="762" spans="10:11">
      <c r="J762" s="78"/>
      <c r="K762" s="78"/>
    </row>
    <row r="763" spans="10:11">
      <c r="J763" s="78"/>
      <c r="K763" s="78"/>
    </row>
    <row r="764" spans="10:11">
      <c r="J764" s="78"/>
      <c r="K764" s="78"/>
    </row>
    <row r="765" spans="10:11">
      <c r="J765" s="78"/>
      <c r="K765" s="78"/>
    </row>
    <row r="766" spans="10:11">
      <c r="J766" s="78"/>
      <c r="K766" s="78"/>
    </row>
    <row r="767" spans="10:11">
      <c r="J767" s="78"/>
      <c r="K767" s="78"/>
    </row>
    <row r="768" spans="10:11">
      <c r="J768" s="78"/>
      <c r="K768" s="78"/>
    </row>
    <row r="769" spans="10:11">
      <c r="J769" s="78"/>
      <c r="K769" s="78"/>
    </row>
    <row r="770" spans="10:11">
      <c r="J770" s="78"/>
      <c r="K770" s="78"/>
    </row>
    <row r="771" spans="10:11">
      <c r="J771" s="78"/>
      <c r="K771" s="78"/>
    </row>
    <row r="772" spans="10:11">
      <c r="J772" s="78"/>
      <c r="K772" s="78"/>
    </row>
    <row r="773" spans="10:11">
      <c r="J773" s="78"/>
      <c r="K773" s="78"/>
    </row>
    <row r="774" spans="10:11">
      <c r="J774" s="78"/>
      <c r="K774" s="78"/>
    </row>
    <row r="775" spans="10:11">
      <c r="J775" s="78"/>
      <c r="K775" s="78"/>
    </row>
    <row r="776" spans="10:11">
      <c r="J776" s="78"/>
      <c r="K776" s="78"/>
    </row>
    <row r="777" spans="10:11">
      <c r="J777" s="78"/>
      <c r="K777" s="78"/>
    </row>
    <row r="778" spans="10:11">
      <c r="J778" s="78"/>
      <c r="K778" s="78"/>
    </row>
    <row r="779" spans="10:11">
      <c r="J779" s="78"/>
      <c r="K779" s="78"/>
    </row>
    <row r="780" spans="10:11">
      <c r="J780" s="78"/>
      <c r="K780" s="78"/>
    </row>
    <row r="781" spans="10:11">
      <c r="J781" s="78"/>
      <c r="K781" s="78"/>
    </row>
    <row r="782" spans="10:11">
      <c r="J782" s="78"/>
      <c r="K782" s="78"/>
    </row>
    <row r="783" spans="10:11">
      <c r="J783" s="78"/>
      <c r="K783" s="78"/>
    </row>
    <row r="784" spans="10:11">
      <c r="J784" s="78"/>
      <c r="K784" s="78"/>
    </row>
    <row r="785" spans="10:11">
      <c r="J785" s="78"/>
      <c r="K785" s="78"/>
    </row>
    <row r="786" spans="10:11">
      <c r="J786" s="78"/>
      <c r="K786" s="78"/>
    </row>
    <row r="787" spans="10:11">
      <c r="J787" s="78"/>
      <c r="K787" s="78"/>
    </row>
    <row r="788" spans="10:11">
      <c r="J788" s="78"/>
      <c r="K788" s="78"/>
    </row>
    <row r="789" spans="10:11">
      <c r="J789" s="78"/>
      <c r="K789" s="78"/>
    </row>
    <row r="790" spans="10:11">
      <c r="J790" s="78"/>
      <c r="K790" s="78"/>
    </row>
    <row r="791" spans="10:11">
      <c r="J791" s="78"/>
      <c r="K791" s="78"/>
    </row>
    <row r="792" spans="10:11">
      <c r="J792" s="78"/>
      <c r="K792" s="78"/>
    </row>
    <row r="793" spans="10:11">
      <c r="J793" s="78"/>
      <c r="K793" s="78"/>
    </row>
    <row r="794" spans="10:11">
      <c r="J794" s="78"/>
      <c r="K794" s="78"/>
    </row>
    <row r="795" spans="10:11">
      <c r="J795" s="78"/>
      <c r="K795" s="78"/>
    </row>
    <row r="796" spans="10:11">
      <c r="J796" s="78"/>
      <c r="K796" s="78"/>
    </row>
    <row r="797" spans="10:11">
      <c r="J797" s="78"/>
      <c r="K797" s="78"/>
    </row>
    <row r="798" spans="10:11">
      <c r="J798" s="78"/>
      <c r="K798" s="78"/>
    </row>
    <row r="799" spans="10:11">
      <c r="J799" s="78"/>
      <c r="K799" s="78"/>
    </row>
    <row r="800" spans="10:11">
      <c r="J800" s="78"/>
      <c r="K800" s="78"/>
    </row>
    <row r="801" spans="10:11">
      <c r="J801" s="78"/>
      <c r="K801" s="78"/>
    </row>
    <row r="802" spans="10:11">
      <c r="J802" s="78"/>
      <c r="K802" s="78"/>
    </row>
    <row r="803" spans="10:11">
      <c r="J803" s="78"/>
      <c r="K803" s="78"/>
    </row>
    <row r="804" spans="10:11">
      <c r="J804" s="78"/>
      <c r="K804" s="78"/>
    </row>
    <row r="805" spans="10:11">
      <c r="J805" s="78"/>
      <c r="K805" s="78"/>
    </row>
    <row r="806" spans="10:11">
      <c r="J806" s="78"/>
      <c r="K806" s="78"/>
    </row>
    <row r="807" spans="10:11">
      <c r="J807" s="78"/>
      <c r="K807" s="78"/>
    </row>
    <row r="808" spans="10:11">
      <c r="J808" s="78"/>
      <c r="K808" s="78"/>
    </row>
    <row r="809" spans="10:11">
      <c r="J809" s="78"/>
      <c r="K809" s="78"/>
    </row>
    <row r="810" spans="10:11">
      <c r="J810" s="78"/>
      <c r="K810" s="78"/>
    </row>
    <row r="811" spans="10:11">
      <c r="J811" s="78"/>
      <c r="K811" s="78"/>
    </row>
    <row r="812" spans="10:11">
      <c r="J812" s="78"/>
      <c r="K812" s="78"/>
    </row>
    <row r="813" spans="10:11">
      <c r="J813" s="78"/>
      <c r="K813" s="78"/>
    </row>
    <row r="814" spans="10:11">
      <c r="J814" s="78"/>
      <c r="K814" s="78"/>
    </row>
    <row r="815" spans="10:11">
      <c r="J815" s="78"/>
      <c r="K815" s="78"/>
    </row>
    <row r="816" spans="10:11">
      <c r="J816" s="78"/>
      <c r="K816" s="78"/>
    </row>
    <row r="817" spans="10:11">
      <c r="J817" s="78"/>
      <c r="K817" s="78"/>
    </row>
    <row r="818" spans="10:11">
      <c r="J818" s="78"/>
      <c r="K818" s="78"/>
    </row>
    <row r="819" spans="10:11">
      <c r="J819" s="78"/>
      <c r="K819" s="78"/>
    </row>
    <row r="820" spans="10:11">
      <c r="J820" s="78"/>
      <c r="K820" s="78"/>
    </row>
    <row r="821" spans="10:11">
      <c r="J821" s="78"/>
      <c r="K821" s="78"/>
    </row>
    <row r="822" spans="10:11">
      <c r="J822" s="78"/>
      <c r="K822" s="78"/>
    </row>
    <row r="823" spans="10:11">
      <c r="J823" s="78"/>
      <c r="K823" s="78"/>
    </row>
    <row r="824" spans="10:11">
      <c r="J824" s="78"/>
      <c r="K824" s="78"/>
    </row>
    <row r="825" spans="10:11">
      <c r="J825" s="78"/>
      <c r="K825" s="78"/>
    </row>
    <row r="826" spans="10:11">
      <c r="J826" s="78"/>
      <c r="K826" s="78"/>
    </row>
    <row r="827" spans="10:11">
      <c r="J827" s="78"/>
      <c r="K827" s="78"/>
    </row>
    <row r="828" spans="10:11">
      <c r="J828" s="78"/>
      <c r="K828" s="78"/>
    </row>
    <row r="829" spans="10:11">
      <c r="J829" s="78"/>
      <c r="K829" s="78"/>
    </row>
    <row r="830" spans="10:11">
      <c r="J830" s="78"/>
      <c r="K830" s="78"/>
    </row>
    <row r="831" spans="10:11">
      <c r="J831" s="78"/>
      <c r="K831" s="78"/>
    </row>
    <row r="832" spans="10:11">
      <c r="J832" s="78"/>
      <c r="K832" s="78"/>
    </row>
    <row r="833" spans="10:11">
      <c r="J833" s="78"/>
      <c r="K833" s="78"/>
    </row>
    <row r="834" spans="10:11">
      <c r="J834" s="78"/>
      <c r="K834" s="78"/>
    </row>
    <row r="835" spans="10:11">
      <c r="J835" s="78"/>
      <c r="K835" s="78"/>
    </row>
    <row r="836" spans="10:11">
      <c r="J836" s="78"/>
      <c r="K836" s="78"/>
    </row>
    <row r="837" spans="10:11">
      <c r="J837" s="78"/>
      <c r="K837" s="78"/>
    </row>
    <row r="838" spans="10:11">
      <c r="J838" s="78"/>
      <c r="K838" s="78"/>
    </row>
    <row r="839" spans="10:11">
      <c r="J839" s="78"/>
      <c r="K839" s="78"/>
    </row>
    <row r="840" spans="10:11">
      <c r="J840" s="78"/>
      <c r="K840" s="78"/>
    </row>
    <row r="841" spans="10:11">
      <c r="J841" s="78"/>
      <c r="K841" s="78"/>
    </row>
    <row r="842" spans="10:11">
      <c r="J842" s="78"/>
      <c r="K842" s="78"/>
    </row>
    <row r="843" spans="10:11">
      <c r="J843" s="78"/>
      <c r="K843" s="78"/>
    </row>
    <row r="844" spans="10:11">
      <c r="J844" s="78"/>
      <c r="K844" s="78"/>
    </row>
    <row r="845" spans="10:11">
      <c r="J845" s="78"/>
      <c r="K845" s="78"/>
    </row>
    <row r="846" spans="10:11">
      <c r="J846" s="78"/>
      <c r="K846" s="78"/>
    </row>
    <row r="847" spans="10:11">
      <c r="J847" s="78"/>
      <c r="K847" s="78"/>
    </row>
    <row r="848" spans="10:11">
      <c r="J848" s="78"/>
      <c r="K848" s="78"/>
    </row>
    <row r="849" spans="10:11">
      <c r="J849" s="78"/>
      <c r="K849" s="78"/>
    </row>
    <row r="850" spans="10:11">
      <c r="J850" s="78"/>
      <c r="K850" s="78"/>
    </row>
    <row r="851" spans="10:11">
      <c r="J851" s="78"/>
      <c r="K851" s="78"/>
    </row>
    <row r="852" spans="10:11">
      <c r="J852" s="78"/>
      <c r="K852" s="78"/>
    </row>
    <row r="853" spans="10:11">
      <c r="J853" s="78"/>
      <c r="K853" s="78"/>
    </row>
    <row r="854" spans="10:11">
      <c r="J854" s="78"/>
      <c r="K854" s="78"/>
    </row>
    <row r="855" spans="10:11">
      <c r="J855" s="78"/>
      <c r="K855" s="78"/>
    </row>
    <row r="856" spans="10:11">
      <c r="J856" s="78"/>
      <c r="K856" s="78"/>
    </row>
    <row r="857" spans="10:11">
      <c r="J857" s="78"/>
      <c r="K857" s="78"/>
    </row>
    <row r="858" spans="10:11">
      <c r="J858" s="78"/>
      <c r="K858" s="78"/>
    </row>
    <row r="859" spans="10:11">
      <c r="J859" s="78"/>
      <c r="K859" s="78"/>
    </row>
    <row r="860" spans="10:11">
      <c r="J860" s="78"/>
      <c r="K860" s="78"/>
    </row>
    <row r="861" spans="10:11">
      <c r="J861" s="78"/>
      <c r="K861" s="78"/>
    </row>
    <row r="862" spans="10:11">
      <c r="J862" s="78"/>
      <c r="K862" s="78"/>
    </row>
    <row r="863" spans="10:11">
      <c r="J863" s="78"/>
      <c r="K863" s="78"/>
    </row>
    <row r="864" spans="10:11">
      <c r="J864" s="78"/>
      <c r="K864" s="78"/>
    </row>
    <row r="865" spans="10:11">
      <c r="J865" s="78"/>
      <c r="K865" s="78"/>
    </row>
    <row r="866" spans="10:11">
      <c r="J866" s="78"/>
      <c r="K866" s="78"/>
    </row>
    <row r="867" spans="10:11">
      <c r="J867" s="78"/>
      <c r="K867" s="78"/>
    </row>
    <row r="868" spans="10:11">
      <c r="J868" s="78"/>
      <c r="K868" s="78"/>
    </row>
    <row r="869" spans="10:11">
      <c r="J869" s="78"/>
      <c r="K869" s="78"/>
    </row>
    <row r="870" spans="10:11">
      <c r="J870" s="78"/>
      <c r="K870" s="78"/>
    </row>
    <row r="871" spans="10:11">
      <c r="J871" s="78"/>
      <c r="K871" s="78"/>
    </row>
    <row r="872" spans="10:11">
      <c r="J872" s="78"/>
      <c r="K872" s="78"/>
    </row>
    <row r="873" spans="10:11">
      <c r="J873" s="78"/>
      <c r="K873" s="78"/>
    </row>
    <row r="874" spans="10:11">
      <c r="J874" s="78"/>
      <c r="K874" s="78"/>
    </row>
    <row r="875" spans="10:11">
      <c r="J875" s="78"/>
      <c r="K875" s="78"/>
    </row>
    <row r="876" spans="10:11">
      <c r="J876" s="78"/>
      <c r="K876" s="78"/>
    </row>
    <row r="877" spans="10:11">
      <c r="J877" s="78"/>
      <c r="K877" s="78"/>
    </row>
    <row r="878" spans="10:11">
      <c r="J878" s="78"/>
      <c r="K878" s="78"/>
    </row>
    <row r="879" spans="10:11">
      <c r="J879" s="78"/>
      <c r="K879" s="78"/>
    </row>
    <row r="880" spans="10:11">
      <c r="J880" s="78"/>
      <c r="K880" s="78"/>
    </row>
    <row r="881" spans="10:11">
      <c r="J881" s="78"/>
      <c r="K881" s="78"/>
    </row>
    <row r="882" spans="10:11">
      <c r="J882" s="78"/>
      <c r="K882" s="78"/>
    </row>
    <row r="883" spans="10:11">
      <c r="J883" s="78"/>
      <c r="K883" s="78"/>
    </row>
    <row r="884" spans="10:11">
      <c r="J884" s="78"/>
      <c r="K884" s="78"/>
    </row>
    <row r="885" spans="10:11">
      <c r="J885" s="78"/>
      <c r="K885" s="78"/>
    </row>
    <row r="886" spans="10:11">
      <c r="J886" s="78"/>
      <c r="K886" s="78"/>
    </row>
    <row r="887" spans="10:11">
      <c r="J887" s="78"/>
      <c r="K887" s="78"/>
    </row>
    <row r="888" spans="10:11">
      <c r="J888" s="78"/>
      <c r="K888" s="78"/>
    </row>
    <row r="889" spans="10:11">
      <c r="J889" s="78"/>
      <c r="K889" s="78"/>
    </row>
    <row r="890" spans="10:11">
      <c r="J890" s="78"/>
      <c r="K890" s="78"/>
    </row>
    <row r="891" spans="10:11">
      <c r="J891" s="78"/>
      <c r="K891" s="78"/>
    </row>
    <row r="892" spans="10:11">
      <c r="J892" s="78"/>
      <c r="K892" s="78"/>
    </row>
    <row r="893" spans="10:11">
      <c r="J893" s="78"/>
      <c r="K893" s="78"/>
    </row>
    <row r="894" spans="10:11">
      <c r="J894" s="78"/>
      <c r="K894" s="78"/>
    </row>
    <row r="895" spans="10:11">
      <c r="J895" s="78"/>
      <c r="K895" s="78"/>
    </row>
    <row r="896" spans="10:11">
      <c r="J896" s="78"/>
      <c r="K896" s="78"/>
    </row>
    <row r="897" spans="10:11">
      <c r="J897" s="78"/>
      <c r="K897" s="78"/>
    </row>
    <row r="898" spans="10:11">
      <c r="J898" s="78"/>
      <c r="K898" s="78"/>
    </row>
    <row r="899" spans="10:11">
      <c r="J899" s="78"/>
      <c r="K899" s="78"/>
    </row>
    <row r="900" spans="10:11">
      <c r="J900" s="78"/>
      <c r="K900" s="78"/>
    </row>
    <row r="901" spans="10:11">
      <c r="J901" s="78"/>
      <c r="K901" s="78"/>
    </row>
    <row r="902" spans="10:11">
      <c r="J902" s="78"/>
      <c r="K902" s="78"/>
    </row>
    <row r="903" spans="10:11">
      <c r="J903" s="78"/>
      <c r="K903" s="78"/>
    </row>
    <row r="904" spans="10:11">
      <c r="J904" s="78"/>
      <c r="K904" s="78"/>
    </row>
    <row r="905" spans="10:11">
      <c r="J905" s="78"/>
      <c r="K905" s="78"/>
    </row>
    <row r="906" spans="10:11">
      <c r="J906" s="78"/>
      <c r="K906" s="78"/>
    </row>
    <row r="907" spans="10:11">
      <c r="J907" s="78"/>
      <c r="K907" s="78"/>
    </row>
    <row r="908" spans="10:11">
      <c r="J908" s="78"/>
      <c r="K908" s="78"/>
    </row>
    <row r="909" spans="10:11">
      <c r="J909" s="78"/>
      <c r="K909" s="78"/>
    </row>
    <row r="910" spans="10:11">
      <c r="J910" s="78"/>
      <c r="K910" s="78"/>
    </row>
    <row r="911" spans="10:11">
      <c r="J911" s="78"/>
      <c r="K911" s="78"/>
    </row>
    <row r="912" spans="10:11">
      <c r="J912" s="78"/>
      <c r="K912" s="78"/>
    </row>
    <row r="913" spans="10:11">
      <c r="J913" s="78"/>
      <c r="K913" s="78"/>
    </row>
    <row r="914" spans="10:11">
      <c r="J914" s="78"/>
      <c r="K914" s="78"/>
    </row>
    <row r="915" spans="10:11">
      <c r="J915" s="78"/>
      <c r="K915" s="78"/>
    </row>
    <row r="916" spans="10:11">
      <c r="J916" s="78"/>
      <c r="K916" s="78"/>
    </row>
    <row r="917" spans="10:11">
      <c r="J917" s="78"/>
      <c r="K917" s="78"/>
    </row>
    <row r="918" spans="10:11">
      <c r="J918" s="78"/>
      <c r="K918" s="78"/>
    </row>
    <row r="919" spans="10:11">
      <c r="J919" s="78"/>
      <c r="K919" s="78"/>
    </row>
    <row r="920" spans="10:11">
      <c r="J920" s="78"/>
      <c r="K920" s="78"/>
    </row>
    <row r="921" spans="10:11">
      <c r="J921" s="78"/>
      <c r="K921" s="78"/>
    </row>
    <row r="922" spans="10:11">
      <c r="J922" s="78"/>
      <c r="K922" s="78"/>
    </row>
    <row r="923" spans="10:11">
      <c r="J923" s="78"/>
      <c r="K923" s="78"/>
    </row>
    <row r="924" spans="10:11">
      <c r="J924" s="78"/>
      <c r="K924" s="78"/>
    </row>
    <row r="925" spans="10:11">
      <c r="J925" s="78"/>
      <c r="K925" s="78"/>
    </row>
    <row r="926" spans="10:11">
      <c r="J926" s="78"/>
      <c r="K926" s="78"/>
    </row>
    <row r="927" spans="10:11">
      <c r="J927" s="78"/>
      <c r="K927" s="78"/>
    </row>
    <row r="928" spans="10:11">
      <c r="J928" s="78"/>
      <c r="K928" s="78"/>
    </row>
    <row r="929" spans="10:11">
      <c r="J929" s="78"/>
      <c r="K929" s="78"/>
    </row>
    <row r="930" spans="10:11">
      <c r="J930" s="78"/>
      <c r="K930" s="78"/>
    </row>
    <row r="931" spans="10:11">
      <c r="J931" s="78"/>
      <c r="K931" s="78"/>
    </row>
    <row r="932" spans="10:11">
      <c r="J932" s="78"/>
      <c r="K932" s="78"/>
    </row>
    <row r="933" spans="10:11">
      <c r="J933" s="78"/>
      <c r="K933" s="78"/>
    </row>
    <row r="934" spans="10:11">
      <c r="J934" s="78"/>
      <c r="K934" s="78"/>
    </row>
    <row r="935" spans="10:11">
      <c r="J935" s="78"/>
      <c r="K935" s="78"/>
    </row>
    <row r="936" spans="10:11">
      <c r="J936" s="78"/>
      <c r="K936" s="78"/>
    </row>
    <row r="937" spans="10:11">
      <c r="J937" s="78"/>
      <c r="K937" s="78"/>
    </row>
    <row r="938" spans="10:11">
      <c r="J938" s="78"/>
      <c r="K938" s="78"/>
    </row>
    <row r="939" spans="10:11">
      <c r="J939" s="78"/>
      <c r="K939" s="78"/>
    </row>
    <row r="940" spans="10:11">
      <c r="J940" s="78"/>
      <c r="K940" s="78"/>
    </row>
    <row r="941" spans="10:11">
      <c r="J941" s="78"/>
      <c r="K941" s="78"/>
    </row>
    <row r="942" spans="10:11">
      <c r="J942" s="78"/>
      <c r="K942" s="78"/>
    </row>
    <row r="943" spans="10:11">
      <c r="J943" s="78"/>
      <c r="K943" s="78"/>
    </row>
    <row r="944" spans="10:11">
      <c r="J944" s="78"/>
      <c r="K944" s="78"/>
    </row>
    <row r="945" spans="10:11">
      <c r="J945" s="78"/>
      <c r="K945" s="78"/>
    </row>
    <row r="946" spans="10:11">
      <c r="J946" s="78"/>
      <c r="K946" s="78"/>
    </row>
    <row r="947" spans="10:11">
      <c r="J947" s="78"/>
      <c r="K947" s="78"/>
    </row>
    <row r="948" spans="10:11">
      <c r="J948" s="78"/>
      <c r="K948" s="78"/>
    </row>
    <row r="949" spans="10:11">
      <c r="J949" s="78"/>
      <c r="K949" s="78"/>
    </row>
    <row r="950" spans="10:11">
      <c r="J950" s="78"/>
      <c r="K950" s="78"/>
    </row>
    <row r="951" spans="10:11">
      <c r="J951" s="78"/>
      <c r="K951" s="78"/>
    </row>
    <row r="952" spans="10:11">
      <c r="J952" s="78"/>
      <c r="K952" s="78"/>
    </row>
    <row r="953" spans="10:11">
      <c r="J953" s="78"/>
      <c r="K953" s="78"/>
    </row>
    <row r="954" spans="10:11">
      <c r="J954" s="78"/>
      <c r="K954" s="78"/>
    </row>
    <row r="955" spans="10:11">
      <c r="J955" s="78"/>
      <c r="K955" s="78"/>
    </row>
    <row r="956" spans="10:11">
      <c r="J956" s="78"/>
      <c r="K956" s="78"/>
    </row>
    <row r="957" spans="10:11">
      <c r="J957" s="78"/>
      <c r="K957" s="78"/>
    </row>
    <row r="958" spans="10:11">
      <c r="J958" s="78"/>
      <c r="K958" s="78"/>
    </row>
    <row r="959" spans="10:11">
      <c r="J959" s="78"/>
      <c r="K959" s="78"/>
    </row>
    <row r="960" spans="10:11">
      <c r="J960" s="78"/>
      <c r="K960" s="78"/>
    </row>
    <row r="961" spans="10:11">
      <c r="J961" s="78"/>
      <c r="K961" s="78"/>
    </row>
    <row r="962" spans="10:11">
      <c r="J962" s="78"/>
      <c r="K962" s="78"/>
    </row>
    <row r="963" spans="10:11">
      <c r="J963" s="78"/>
      <c r="K963" s="78"/>
    </row>
    <row r="964" spans="10:11">
      <c r="J964" s="78"/>
      <c r="K964" s="78"/>
    </row>
    <row r="965" spans="10:11">
      <c r="J965" s="78"/>
      <c r="K965" s="78"/>
    </row>
    <row r="966" spans="10:11">
      <c r="J966" s="78"/>
      <c r="K966" s="78"/>
    </row>
    <row r="967" spans="10:11">
      <c r="J967" s="78"/>
      <c r="K967" s="78"/>
    </row>
    <row r="968" spans="10:11">
      <c r="J968" s="78"/>
      <c r="K968" s="78"/>
    </row>
    <row r="969" spans="10:11">
      <c r="J969" s="78"/>
      <c r="K969" s="78"/>
    </row>
    <row r="970" spans="10:11">
      <c r="J970" s="78"/>
      <c r="K970" s="78"/>
    </row>
    <row r="971" spans="10:11">
      <c r="J971" s="78"/>
      <c r="K971" s="78"/>
    </row>
    <row r="972" spans="10:11">
      <c r="J972" s="78"/>
      <c r="K972" s="78"/>
    </row>
    <row r="973" spans="10:11">
      <c r="J973" s="78"/>
      <c r="K973" s="78"/>
    </row>
    <row r="974" spans="10:11">
      <c r="J974" s="78"/>
      <c r="K974" s="78"/>
    </row>
    <row r="975" spans="10:11">
      <c r="J975" s="78"/>
      <c r="K975" s="78"/>
    </row>
    <row r="976" spans="10:11">
      <c r="J976" s="78"/>
      <c r="K976" s="78"/>
    </row>
    <row r="977" spans="10:11">
      <c r="J977" s="78"/>
      <c r="K977" s="78"/>
    </row>
    <row r="978" spans="10:11">
      <c r="J978" s="78"/>
      <c r="K978" s="78"/>
    </row>
    <row r="979" spans="10:11">
      <c r="J979" s="78"/>
      <c r="K979" s="78"/>
    </row>
    <row r="980" spans="10:11">
      <c r="J980" s="78"/>
      <c r="K980" s="78"/>
    </row>
    <row r="981" spans="10:11">
      <c r="J981" s="78"/>
      <c r="K981" s="78"/>
    </row>
    <row r="982" spans="10:11">
      <c r="J982" s="78"/>
      <c r="K982" s="78"/>
    </row>
    <row r="983" spans="10:11">
      <c r="J983" s="78"/>
      <c r="K983" s="78"/>
    </row>
    <row r="984" spans="10:11">
      <c r="J984" s="78"/>
      <c r="K984" s="78"/>
    </row>
    <row r="985" spans="10:11">
      <c r="J985" s="78"/>
      <c r="K985" s="78"/>
    </row>
    <row r="986" spans="10:11">
      <c r="J986" s="78"/>
      <c r="K986" s="78"/>
    </row>
    <row r="987" spans="10:11">
      <c r="J987" s="78"/>
      <c r="K987" s="78"/>
    </row>
    <row r="988" spans="10:11">
      <c r="J988" s="78"/>
      <c r="K988" s="78"/>
    </row>
    <row r="989" spans="10:11">
      <c r="J989" s="78"/>
      <c r="K989" s="78"/>
    </row>
    <row r="990" spans="10:11">
      <c r="J990" s="78"/>
      <c r="K990" s="78"/>
    </row>
    <row r="991" spans="10:11">
      <c r="J991" s="78"/>
      <c r="K991" s="78"/>
    </row>
    <row r="992" spans="10:11">
      <c r="J992" s="78"/>
      <c r="K992" s="78"/>
    </row>
    <row r="993" spans="10:11">
      <c r="J993" s="78"/>
      <c r="K993" s="78"/>
    </row>
    <row r="994" spans="10:11">
      <c r="J994" s="78"/>
      <c r="K994" s="78"/>
    </row>
    <row r="995" spans="10:11">
      <c r="J995" s="78"/>
      <c r="K995" s="78"/>
    </row>
    <row r="996" spans="10:11">
      <c r="J996" s="78"/>
      <c r="K996" s="78"/>
    </row>
    <row r="997" spans="10:11">
      <c r="J997" s="78"/>
      <c r="K997" s="78"/>
    </row>
    <row r="998" spans="10:11">
      <c r="J998" s="78"/>
      <c r="K998" s="78"/>
    </row>
    <row r="999" spans="10:11">
      <c r="J999" s="78"/>
      <c r="K999" s="78"/>
    </row>
    <row r="1000" spans="10:11">
      <c r="J1000" s="78"/>
      <c r="K1000" s="78"/>
    </row>
    <row r="1001" spans="10:11">
      <c r="J1001" s="78"/>
      <c r="K1001" s="78"/>
    </row>
  </sheetData>
  <mergeCells count="35">
    <mergeCell ref="B28:C28"/>
    <mergeCell ref="B29:C29"/>
    <mergeCell ref="A30:C30"/>
    <mergeCell ref="A32:B33"/>
    <mergeCell ref="C32:F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B4:C4"/>
    <mergeCell ref="B5:C5"/>
    <mergeCell ref="B6:C6"/>
    <mergeCell ref="B7:C7"/>
    <mergeCell ref="B8:C8"/>
    <mergeCell ref="B9:C9"/>
    <mergeCell ref="A1:B1"/>
    <mergeCell ref="C1:G1"/>
    <mergeCell ref="H1:I1"/>
    <mergeCell ref="A2:B2"/>
    <mergeCell ref="H2:I2"/>
    <mergeCell ref="E3:I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4 เดือน.xlsx]000'!#REF!</xm:f>
          </x14:formula1>
          <xm:sqref>H2:I2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78"/>
  <sheetViews>
    <sheetView zoomScale="40" zoomScaleNormal="40" workbookViewId="0">
      <pane ySplit="7" topLeftCell="A225" activePane="bottomLeft" state="frozen"/>
      <selection activeCell="H30" sqref="H30"/>
      <selection pane="bottomLeft" activeCell="H27" sqref="H27:H33"/>
    </sheetView>
  </sheetViews>
  <sheetFormatPr defaultColWidth="9" defaultRowHeight="24"/>
  <cols>
    <col min="1" max="1" width="9" style="78"/>
    <col min="2" max="2" width="23.75" style="78" customWidth="1"/>
    <col min="3" max="3" width="33" style="78" customWidth="1"/>
    <col min="4" max="9" width="5.75" style="78" customWidth="1"/>
    <col min="10" max="10" width="24.75" style="78" customWidth="1"/>
    <col min="11" max="11" width="21.25" style="78" customWidth="1"/>
    <col min="12" max="12" width="41.875" style="78" customWidth="1"/>
    <col min="13" max="13" width="32.75" style="78" customWidth="1"/>
    <col min="14" max="14" width="15.5" style="78" customWidth="1"/>
    <col min="15" max="15" width="28.125" style="78" customWidth="1"/>
    <col min="16" max="16" width="38.75" style="78" customWidth="1"/>
    <col min="17" max="58" width="9" style="89"/>
    <col min="59" max="16384" width="9" style="78"/>
  </cols>
  <sheetData>
    <row r="1" spans="1:17" s="89" customFormat="1" ht="30.75">
      <c r="A1" s="81"/>
      <c r="B1" s="82" t="s">
        <v>88</v>
      </c>
      <c r="C1" s="83"/>
      <c r="D1" s="83"/>
      <c r="E1" s="83"/>
      <c r="F1" s="83"/>
      <c r="G1" s="83"/>
      <c r="H1" s="83"/>
      <c r="I1" s="83"/>
      <c r="J1" s="83"/>
      <c r="K1" s="84" t="s">
        <v>4</v>
      </c>
      <c r="L1" s="85" t="s">
        <v>89</v>
      </c>
      <c r="M1" s="86" t="s">
        <v>90</v>
      </c>
      <c r="N1" s="83"/>
      <c r="O1" s="83"/>
      <c r="P1" s="87" t="s">
        <v>2</v>
      </c>
      <c r="Q1" s="88"/>
    </row>
    <row r="2" spans="1:17" s="89" customFormat="1" ht="30.75">
      <c r="A2" s="90"/>
      <c r="B2" s="91" t="s">
        <v>3</v>
      </c>
      <c r="C2" s="92" t="s">
        <v>1</v>
      </c>
      <c r="D2" s="92"/>
      <c r="E2" s="92"/>
      <c r="F2" s="92"/>
      <c r="G2" s="92"/>
      <c r="H2" s="92"/>
      <c r="I2" s="92"/>
      <c r="J2" s="92"/>
      <c r="K2" s="93"/>
      <c r="L2" s="94"/>
      <c r="M2" s="95"/>
      <c r="N2" s="96"/>
      <c r="O2" s="96"/>
      <c r="P2" s="97" t="s">
        <v>5</v>
      </c>
      <c r="Q2" s="98"/>
    </row>
    <row r="3" spans="1:17" s="89" customFormat="1" ht="30.75">
      <c r="A3" s="90"/>
      <c r="B3" s="91"/>
      <c r="C3" s="92"/>
      <c r="D3" s="92"/>
      <c r="E3" s="92"/>
      <c r="F3" s="92"/>
      <c r="G3" s="92"/>
      <c r="H3" s="92"/>
      <c r="I3" s="92"/>
      <c r="J3" s="92"/>
      <c r="K3" s="99"/>
      <c r="L3" s="92"/>
      <c r="M3" s="100"/>
      <c r="N3" s="96"/>
      <c r="O3" s="96"/>
      <c r="P3" s="97"/>
      <c r="Q3" s="98"/>
    </row>
    <row r="4" spans="1:17" s="89" customFormat="1" ht="30.75">
      <c r="A4" s="90"/>
      <c r="B4" s="7"/>
      <c r="C4" s="101"/>
      <c r="D4" s="101"/>
      <c r="E4" s="101"/>
      <c r="F4" s="101"/>
      <c r="G4" s="101"/>
      <c r="H4" s="101"/>
      <c r="I4" s="101"/>
      <c r="J4" s="101"/>
      <c r="K4" s="102"/>
      <c r="L4" s="101"/>
      <c r="M4" s="103"/>
      <c r="N4" s="101"/>
      <c r="O4" s="101"/>
      <c r="P4" s="12"/>
      <c r="Q4" s="98"/>
    </row>
    <row r="5" spans="1:17" s="89" customFormat="1" ht="27.75" customHeight="1">
      <c r="A5" s="90"/>
      <c r="B5" s="104"/>
      <c r="C5" s="15"/>
      <c r="D5" s="15"/>
      <c r="G5" s="15"/>
      <c r="H5" s="15"/>
      <c r="J5" s="15"/>
      <c r="K5" s="15"/>
      <c r="M5" s="105" t="s">
        <v>91</v>
      </c>
      <c r="N5" s="106"/>
      <c r="O5" s="106"/>
      <c r="P5" s="107"/>
    </row>
    <row r="6" spans="1:17" s="114" customFormat="1" ht="27.75">
      <c r="A6" s="108" t="s">
        <v>10</v>
      </c>
      <c r="B6" s="109" t="s">
        <v>92</v>
      </c>
      <c r="C6" s="109" t="s">
        <v>93</v>
      </c>
      <c r="D6" s="110" t="s">
        <v>94</v>
      </c>
      <c r="E6" s="111"/>
      <c r="F6" s="111"/>
      <c r="G6" s="111"/>
      <c r="H6" s="111"/>
      <c r="I6" s="112"/>
      <c r="J6" s="109" t="s">
        <v>95</v>
      </c>
      <c r="K6" s="109" t="s">
        <v>96</v>
      </c>
      <c r="L6" s="109" t="s">
        <v>97</v>
      </c>
      <c r="M6" s="113" t="s">
        <v>98</v>
      </c>
      <c r="N6" s="113" t="s">
        <v>99</v>
      </c>
      <c r="O6" s="113" t="s">
        <v>100</v>
      </c>
      <c r="P6" s="113" t="s">
        <v>101</v>
      </c>
    </row>
    <row r="7" spans="1:17" s="114" customFormat="1" ht="101.25">
      <c r="A7" s="115"/>
      <c r="B7" s="116"/>
      <c r="C7" s="116"/>
      <c r="D7" s="117" t="s">
        <v>102</v>
      </c>
      <c r="E7" s="117" t="s">
        <v>103</v>
      </c>
      <c r="F7" s="117" t="s">
        <v>104</v>
      </c>
      <c r="G7" s="117" t="s">
        <v>105</v>
      </c>
      <c r="H7" s="117" t="s">
        <v>106</v>
      </c>
      <c r="I7" s="117" t="s">
        <v>107</v>
      </c>
      <c r="J7" s="116"/>
      <c r="K7" s="116"/>
      <c r="L7" s="116"/>
      <c r="M7" s="118"/>
      <c r="N7" s="118"/>
      <c r="O7" s="118"/>
      <c r="P7" s="118"/>
    </row>
    <row r="8" spans="1:17" s="89" customFormat="1">
      <c r="A8" s="119"/>
      <c r="B8" s="120"/>
      <c r="C8" s="120"/>
      <c r="D8" s="119"/>
      <c r="E8" s="119"/>
      <c r="F8" s="119"/>
      <c r="G8" s="119"/>
      <c r="H8" s="119"/>
      <c r="I8" s="119"/>
      <c r="J8" s="119"/>
      <c r="K8" s="119" t="s">
        <v>108</v>
      </c>
      <c r="L8" s="119"/>
      <c r="M8" s="119"/>
      <c r="N8" s="119"/>
      <c r="O8" s="119"/>
      <c r="P8" s="119"/>
    </row>
    <row r="9" spans="1:17" s="89" customFormat="1" ht="27.75">
      <c r="A9" s="121" t="s">
        <v>20</v>
      </c>
      <c r="B9" s="122"/>
      <c r="C9" s="122"/>
      <c r="D9" s="122"/>
      <c r="E9" s="122"/>
      <c r="F9" s="122"/>
      <c r="G9" s="122"/>
      <c r="H9" s="122"/>
      <c r="I9" s="122"/>
      <c r="J9" s="122"/>
      <c r="K9" s="122"/>
      <c r="L9" s="122"/>
      <c r="M9" s="122"/>
      <c r="N9" s="122"/>
      <c r="O9" s="122"/>
      <c r="P9" s="123"/>
    </row>
    <row r="10" spans="1:17" s="89" customFormat="1" ht="168">
      <c r="A10" s="124">
        <v>1</v>
      </c>
      <c r="B10" s="125" t="s">
        <v>109</v>
      </c>
      <c r="C10" s="125" t="s">
        <v>110</v>
      </c>
      <c r="D10" s="126" t="s">
        <v>111</v>
      </c>
      <c r="E10" s="127"/>
      <c r="F10" s="127"/>
      <c r="G10" s="127"/>
      <c r="H10" s="127"/>
      <c r="I10" s="127"/>
      <c r="J10" s="124" t="s">
        <v>109</v>
      </c>
      <c r="K10" s="128" t="s">
        <v>112</v>
      </c>
      <c r="L10" s="129" t="s">
        <v>113</v>
      </c>
      <c r="M10" s="129" t="s">
        <v>113</v>
      </c>
      <c r="N10" s="130">
        <v>23715</v>
      </c>
      <c r="O10" s="131" t="s">
        <v>114</v>
      </c>
      <c r="P10" s="132" t="s">
        <v>115</v>
      </c>
    </row>
    <row r="11" spans="1:17" s="135" customFormat="1" ht="120">
      <c r="A11" s="124">
        <v>2</v>
      </c>
      <c r="B11" s="125" t="s">
        <v>109</v>
      </c>
      <c r="C11" s="125" t="s">
        <v>116</v>
      </c>
      <c r="D11" s="127"/>
      <c r="E11" s="126" t="s">
        <v>111</v>
      </c>
      <c r="F11" s="127"/>
      <c r="G11" s="127"/>
      <c r="H11" s="127"/>
      <c r="I11" s="127"/>
      <c r="J11" s="124" t="s">
        <v>109</v>
      </c>
      <c r="K11" s="124" t="s">
        <v>117</v>
      </c>
      <c r="L11" s="131" t="s">
        <v>118</v>
      </c>
      <c r="M11" s="131" t="s">
        <v>118</v>
      </c>
      <c r="N11" s="133" t="s">
        <v>119</v>
      </c>
      <c r="O11" s="131" t="s">
        <v>120</v>
      </c>
      <c r="P11" s="134" t="s">
        <v>121</v>
      </c>
    </row>
    <row r="12" spans="1:17" s="144" customFormat="1" ht="24" customHeight="1">
      <c r="A12" s="136">
        <v>3</v>
      </c>
      <c r="B12" s="137" t="s">
        <v>109</v>
      </c>
      <c r="C12" s="137" t="s">
        <v>122</v>
      </c>
      <c r="D12" s="138"/>
      <c r="E12" s="138"/>
      <c r="F12" s="139" t="s">
        <v>111</v>
      </c>
      <c r="G12" s="138"/>
      <c r="H12" s="138"/>
      <c r="I12" s="138"/>
      <c r="J12" s="140" t="s">
        <v>109</v>
      </c>
      <c r="K12" s="140" t="s">
        <v>112</v>
      </c>
      <c r="L12" s="141" t="s">
        <v>123</v>
      </c>
      <c r="M12" s="141" t="s">
        <v>123</v>
      </c>
      <c r="N12" s="142" t="s">
        <v>124</v>
      </c>
      <c r="O12" s="143"/>
      <c r="P12" s="141" t="s">
        <v>125</v>
      </c>
    </row>
    <row r="13" spans="1:17" s="135" customFormat="1" ht="96">
      <c r="A13" s="124">
        <v>4</v>
      </c>
      <c r="B13" s="125" t="s">
        <v>109</v>
      </c>
      <c r="C13" s="131" t="s">
        <v>126</v>
      </c>
      <c r="D13" s="127"/>
      <c r="E13" s="127"/>
      <c r="F13" s="127"/>
      <c r="G13" s="126" t="s">
        <v>111</v>
      </c>
      <c r="H13" s="145"/>
      <c r="I13" s="127"/>
      <c r="J13" s="124" t="s">
        <v>109</v>
      </c>
      <c r="K13" s="124" t="s">
        <v>112</v>
      </c>
      <c r="L13" s="134" t="s">
        <v>127</v>
      </c>
      <c r="M13" s="134" t="s">
        <v>127</v>
      </c>
      <c r="N13" s="124" t="s">
        <v>128</v>
      </c>
      <c r="O13" s="131" t="s">
        <v>129</v>
      </c>
      <c r="P13" s="134" t="s">
        <v>130</v>
      </c>
    </row>
    <row r="14" spans="1:17" s="135" customFormat="1" ht="96">
      <c r="A14" s="124">
        <v>5</v>
      </c>
      <c r="B14" s="125" t="s">
        <v>109</v>
      </c>
      <c r="C14" s="127" t="s">
        <v>131</v>
      </c>
      <c r="D14" s="127"/>
      <c r="E14" s="127"/>
      <c r="F14" s="127"/>
      <c r="G14" s="126" t="s">
        <v>111</v>
      </c>
      <c r="H14" s="145"/>
      <c r="I14" s="127"/>
      <c r="J14" s="124" t="s">
        <v>109</v>
      </c>
      <c r="K14" s="124" t="s">
        <v>112</v>
      </c>
      <c r="L14" s="134" t="s">
        <v>127</v>
      </c>
      <c r="M14" s="134" t="s">
        <v>127</v>
      </c>
      <c r="N14" s="124" t="s">
        <v>128</v>
      </c>
      <c r="O14" s="131" t="s">
        <v>129</v>
      </c>
      <c r="P14" s="134" t="s">
        <v>130</v>
      </c>
    </row>
    <row r="15" spans="1:17" s="89" customFormat="1" ht="27.75">
      <c r="A15" s="121" t="s">
        <v>22</v>
      </c>
      <c r="B15" s="122"/>
      <c r="C15" s="122"/>
      <c r="D15" s="122"/>
      <c r="E15" s="122"/>
      <c r="F15" s="122"/>
      <c r="G15" s="122"/>
      <c r="H15" s="122"/>
      <c r="I15" s="122"/>
      <c r="J15" s="122"/>
      <c r="K15" s="122"/>
      <c r="L15" s="122"/>
      <c r="M15" s="122"/>
      <c r="N15" s="122"/>
      <c r="O15" s="122"/>
      <c r="P15" s="123"/>
    </row>
    <row r="16" spans="1:17" s="153" customFormat="1" ht="96" customHeight="1">
      <c r="A16" s="146">
        <v>1</v>
      </c>
      <c r="B16" s="147" t="s">
        <v>132</v>
      </c>
      <c r="C16" s="147" t="s">
        <v>133</v>
      </c>
      <c r="D16" s="148" t="s">
        <v>134</v>
      </c>
      <c r="E16" s="149"/>
      <c r="F16" s="149"/>
      <c r="G16" s="149"/>
      <c r="H16" s="149"/>
      <c r="I16" s="149"/>
      <c r="J16" s="147" t="s">
        <v>132</v>
      </c>
      <c r="K16" s="150" t="s">
        <v>135</v>
      </c>
      <c r="L16" s="151" t="s">
        <v>136</v>
      </c>
      <c r="M16" s="151" t="s">
        <v>137</v>
      </c>
      <c r="N16" s="146" t="s">
        <v>29</v>
      </c>
      <c r="O16" s="152" t="s">
        <v>138</v>
      </c>
      <c r="P16" s="146" t="s">
        <v>29</v>
      </c>
    </row>
    <row r="17" spans="1:16" s="89" customFormat="1" ht="284.25" customHeight="1">
      <c r="A17" s="124">
        <v>2</v>
      </c>
      <c r="B17" s="125" t="s">
        <v>132</v>
      </c>
      <c r="C17" s="134" t="s">
        <v>139</v>
      </c>
      <c r="D17" s="154"/>
      <c r="E17" s="154" t="s">
        <v>134</v>
      </c>
      <c r="F17" s="127"/>
      <c r="G17" s="127"/>
      <c r="H17" s="127"/>
      <c r="I17" s="127"/>
      <c r="J17" s="125" t="s">
        <v>132</v>
      </c>
      <c r="K17" s="133" t="s">
        <v>140</v>
      </c>
      <c r="L17" s="131" t="s">
        <v>141</v>
      </c>
      <c r="M17" s="131" t="s">
        <v>142</v>
      </c>
      <c r="N17" s="131" t="s">
        <v>143</v>
      </c>
      <c r="O17" s="124" t="s">
        <v>144</v>
      </c>
      <c r="P17" s="131" t="s">
        <v>145</v>
      </c>
    </row>
    <row r="18" spans="1:16" s="89" customFormat="1" ht="383.25" customHeight="1">
      <c r="A18" s="124">
        <v>3</v>
      </c>
      <c r="B18" s="125" t="s">
        <v>132</v>
      </c>
      <c r="C18" s="155" t="s">
        <v>146</v>
      </c>
      <c r="D18" s="127"/>
      <c r="E18" s="154" t="s">
        <v>134</v>
      </c>
      <c r="F18" s="127"/>
      <c r="G18" s="127"/>
      <c r="H18" s="127"/>
      <c r="I18" s="127"/>
      <c r="J18" s="125" t="s">
        <v>132</v>
      </c>
      <c r="K18" s="133" t="s">
        <v>147</v>
      </c>
      <c r="L18" s="131" t="s">
        <v>148</v>
      </c>
      <c r="M18" s="131" t="s">
        <v>142</v>
      </c>
      <c r="N18" s="131" t="s">
        <v>143</v>
      </c>
      <c r="O18" s="124" t="s">
        <v>144</v>
      </c>
      <c r="P18" s="131" t="s">
        <v>145</v>
      </c>
    </row>
    <row r="19" spans="1:16" s="153" customFormat="1" ht="238.5" customHeight="1">
      <c r="A19" s="146">
        <v>4</v>
      </c>
      <c r="B19" s="147" t="s">
        <v>132</v>
      </c>
      <c r="C19" s="156" t="s">
        <v>149</v>
      </c>
      <c r="D19" s="149"/>
      <c r="E19" s="149"/>
      <c r="F19" s="148" t="s">
        <v>134</v>
      </c>
      <c r="G19" s="146"/>
      <c r="H19" s="149"/>
      <c r="I19" s="149"/>
      <c r="J19" s="147" t="s">
        <v>132</v>
      </c>
      <c r="K19" s="151" t="s">
        <v>150</v>
      </c>
      <c r="L19" s="151" t="s">
        <v>151</v>
      </c>
      <c r="M19" s="151" t="s">
        <v>152</v>
      </c>
      <c r="N19" s="149" t="s">
        <v>153</v>
      </c>
      <c r="O19" s="152" t="s">
        <v>154</v>
      </c>
      <c r="P19" s="146" t="s">
        <v>29</v>
      </c>
    </row>
    <row r="20" spans="1:16" s="153" customFormat="1" ht="201" customHeight="1">
      <c r="A20" s="157">
        <v>5</v>
      </c>
      <c r="B20" s="157" t="s">
        <v>132</v>
      </c>
      <c r="C20" s="158" t="s">
        <v>155</v>
      </c>
      <c r="D20" s="157"/>
      <c r="E20" s="157"/>
      <c r="F20" s="157"/>
      <c r="G20" s="159" t="s">
        <v>134</v>
      </c>
      <c r="H20" s="157"/>
      <c r="I20" s="157"/>
      <c r="J20" s="157" t="s">
        <v>132</v>
      </c>
      <c r="K20" s="158" t="s">
        <v>156</v>
      </c>
      <c r="L20" s="150" t="s">
        <v>157</v>
      </c>
      <c r="M20" s="157" t="s">
        <v>29</v>
      </c>
      <c r="N20" s="157" t="s">
        <v>29</v>
      </c>
      <c r="O20" s="158" t="s">
        <v>138</v>
      </c>
      <c r="P20" s="157" t="s">
        <v>29</v>
      </c>
    </row>
    <row r="21" spans="1:16" s="153" customFormat="1" ht="52.5" customHeight="1">
      <c r="A21" s="160"/>
      <c r="B21" s="160"/>
      <c r="C21" s="161"/>
      <c r="D21" s="160"/>
      <c r="E21" s="160"/>
      <c r="F21" s="160"/>
      <c r="G21" s="162"/>
      <c r="H21" s="160"/>
      <c r="I21" s="160"/>
      <c r="J21" s="160"/>
      <c r="K21" s="161"/>
      <c r="L21" s="156" t="s">
        <v>158</v>
      </c>
      <c r="M21" s="160"/>
      <c r="N21" s="160"/>
      <c r="O21" s="161"/>
      <c r="P21" s="160"/>
    </row>
    <row r="22" spans="1:16" s="153" customFormat="1" ht="69" customHeight="1">
      <c r="A22" s="160"/>
      <c r="B22" s="160"/>
      <c r="C22" s="161"/>
      <c r="D22" s="160"/>
      <c r="E22" s="160"/>
      <c r="F22" s="160"/>
      <c r="G22" s="162"/>
      <c r="H22" s="160"/>
      <c r="I22" s="160"/>
      <c r="J22" s="160"/>
      <c r="K22" s="161"/>
      <c r="L22" s="156" t="s">
        <v>159</v>
      </c>
      <c r="M22" s="160"/>
      <c r="N22" s="160"/>
      <c r="O22" s="161"/>
      <c r="P22" s="160"/>
    </row>
    <row r="23" spans="1:16" s="153" customFormat="1" ht="69" customHeight="1">
      <c r="A23" s="160"/>
      <c r="B23" s="160"/>
      <c r="C23" s="161"/>
      <c r="D23" s="160"/>
      <c r="E23" s="160"/>
      <c r="F23" s="160"/>
      <c r="G23" s="162"/>
      <c r="H23" s="160"/>
      <c r="I23" s="160"/>
      <c r="J23" s="160"/>
      <c r="K23" s="161"/>
      <c r="L23" s="150" t="s">
        <v>160</v>
      </c>
      <c r="M23" s="160"/>
      <c r="N23" s="160"/>
      <c r="O23" s="161"/>
      <c r="P23" s="160"/>
    </row>
    <row r="24" spans="1:16" s="153" customFormat="1" ht="69" customHeight="1">
      <c r="A24" s="160"/>
      <c r="B24" s="160"/>
      <c r="C24" s="161"/>
      <c r="D24" s="160"/>
      <c r="E24" s="160"/>
      <c r="F24" s="160"/>
      <c r="G24" s="162"/>
      <c r="H24" s="160"/>
      <c r="I24" s="160"/>
      <c r="J24" s="160"/>
      <c r="K24" s="161"/>
      <c r="L24" s="156" t="s">
        <v>161</v>
      </c>
      <c r="M24" s="160"/>
      <c r="N24" s="160"/>
      <c r="O24" s="161"/>
      <c r="P24" s="160"/>
    </row>
    <row r="25" spans="1:16" s="153" customFormat="1" ht="69" customHeight="1">
      <c r="A25" s="160"/>
      <c r="B25" s="160"/>
      <c r="C25" s="161"/>
      <c r="D25" s="160"/>
      <c r="E25" s="160"/>
      <c r="F25" s="160"/>
      <c r="G25" s="162"/>
      <c r="H25" s="160"/>
      <c r="I25" s="160"/>
      <c r="J25" s="160"/>
      <c r="K25" s="161"/>
      <c r="L25" s="156" t="s">
        <v>159</v>
      </c>
      <c r="M25" s="160"/>
      <c r="N25" s="160"/>
      <c r="O25" s="161"/>
      <c r="P25" s="160"/>
    </row>
    <row r="26" spans="1:16" s="153" customFormat="1" ht="69" customHeight="1">
      <c r="A26" s="163"/>
      <c r="B26" s="163"/>
      <c r="C26" s="164"/>
      <c r="D26" s="163"/>
      <c r="E26" s="163"/>
      <c r="F26" s="163"/>
      <c r="G26" s="165"/>
      <c r="H26" s="163"/>
      <c r="I26" s="163"/>
      <c r="J26" s="163"/>
      <c r="K26" s="164"/>
      <c r="L26" s="156" t="s">
        <v>162</v>
      </c>
      <c r="M26" s="163"/>
      <c r="N26" s="163"/>
      <c r="O26" s="164"/>
      <c r="P26" s="163"/>
    </row>
    <row r="27" spans="1:16" s="153" customFormat="1" ht="172.5" customHeight="1">
      <c r="A27" s="157">
        <v>6</v>
      </c>
      <c r="B27" s="157" t="s">
        <v>132</v>
      </c>
      <c r="C27" s="157" t="s">
        <v>163</v>
      </c>
      <c r="D27" s="157"/>
      <c r="E27" s="157"/>
      <c r="F27" s="166"/>
      <c r="G27" s="159" t="s">
        <v>134</v>
      </c>
      <c r="H27" s="157"/>
      <c r="I27" s="157"/>
      <c r="J27" s="157" t="s">
        <v>132</v>
      </c>
      <c r="K27" s="158" t="s">
        <v>164</v>
      </c>
      <c r="L27" s="151" t="s">
        <v>165</v>
      </c>
      <c r="M27" s="157" t="s">
        <v>29</v>
      </c>
      <c r="N27" s="157" t="s">
        <v>29</v>
      </c>
      <c r="O27" s="158" t="s">
        <v>138</v>
      </c>
      <c r="P27" s="157" t="s">
        <v>29</v>
      </c>
    </row>
    <row r="28" spans="1:16" s="153" customFormat="1" ht="96">
      <c r="A28" s="160"/>
      <c r="B28" s="160"/>
      <c r="C28" s="160"/>
      <c r="D28" s="160"/>
      <c r="E28" s="160"/>
      <c r="F28" s="166"/>
      <c r="G28" s="162"/>
      <c r="H28" s="160"/>
      <c r="I28" s="160"/>
      <c r="J28" s="160"/>
      <c r="K28" s="161"/>
      <c r="L28" s="167" t="s">
        <v>166</v>
      </c>
      <c r="M28" s="160"/>
      <c r="N28" s="160"/>
      <c r="O28" s="161"/>
      <c r="P28" s="160"/>
    </row>
    <row r="29" spans="1:16" s="153" customFormat="1" ht="96">
      <c r="A29" s="160"/>
      <c r="B29" s="160"/>
      <c r="C29" s="160"/>
      <c r="D29" s="160"/>
      <c r="E29" s="160"/>
      <c r="F29" s="166"/>
      <c r="G29" s="162"/>
      <c r="H29" s="160"/>
      <c r="I29" s="160"/>
      <c r="J29" s="160"/>
      <c r="K29" s="161"/>
      <c r="L29" s="167" t="s">
        <v>167</v>
      </c>
      <c r="M29" s="160"/>
      <c r="N29" s="160"/>
      <c r="O29" s="161"/>
      <c r="P29" s="160"/>
    </row>
    <row r="30" spans="1:16" s="153" customFormat="1" ht="192">
      <c r="A30" s="160"/>
      <c r="B30" s="160"/>
      <c r="C30" s="160"/>
      <c r="D30" s="160"/>
      <c r="E30" s="160"/>
      <c r="F30" s="166"/>
      <c r="G30" s="162"/>
      <c r="H30" s="160"/>
      <c r="I30" s="160"/>
      <c r="J30" s="160"/>
      <c r="K30" s="161"/>
      <c r="L30" s="167" t="s">
        <v>168</v>
      </c>
      <c r="M30" s="160"/>
      <c r="N30" s="160"/>
      <c r="O30" s="161"/>
      <c r="P30" s="160"/>
    </row>
    <row r="31" spans="1:16" s="153" customFormat="1" ht="96">
      <c r="A31" s="160"/>
      <c r="B31" s="160"/>
      <c r="C31" s="160"/>
      <c r="D31" s="160"/>
      <c r="E31" s="160"/>
      <c r="F31" s="166"/>
      <c r="G31" s="162"/>
      <c r="H31" s="160"/>
      <c r="I31" s="160"/>
      <c r="J31" s="160"/>
      <c r="K31" s="161"/>
      <c r="L31" s="167" t="s">
        <v>169</v>
      </c>
      <c r="M31" s="160"/>
      <c r="N31" s="160"/>
      <c r="O31" s="161"/>
      <c r="P31" s="160"/>
    </row>
    <row r="32" spans="1:16" s="153" customFormat="1" ht="81.75" customHeight="1">
      <c r="A32" s="160"/>
      <c r="B32" s="160"/>
      <c r="C32" s="160"/>
      <c r="D32" s="160"/>
      <c r="E32" s="160"/>
      <c r="F32" s="166"/>
      <c r="G32" s="162"/>
      <c r="H32" s="160"/>
      <c r="I32" s="160"/>
      <c r="J32" s="160"/>
      <c r="K32" s="161"/>
      <c r="L32" s="168" t="s">
        <v>170</v>
      </c>
      <c r="M32" s="160"/>
      <c r="N32" s="160"/>
      <c r="O32" s="161"/>
      <c r="P32" s="160"/>
    </row>
    <row r="33" spans="1:27" s="153" customFormat="1" ht="75.75" customHeight="1">
      <c r="A33" s="163"/>
      <c r="B33" s="163"/>
      <c r="C33" s="163"/>
      <c r="D33" s="163"/>
      <c r="E33" s="163"/>
      <c r="F33" s="166"/>
      <c r="G33" s="165"/>
      <c r="H33" s="163"/>
      <c r="I33" s="163"/>
      <c r="J33" s="163"/>
      <c r="K33" s="164"/>
      <c r="L33" s="167" t="s">
        <v>171</v>
      </c>
      <c r="M33" s="163"/>
      <c r="N33" s="163"/>
      <c r="O33" s="164"/>
      <c r="P33" s="163"/>
    </row>
    <row r="34" spans="1:27" s="153" customFormat="1" ht="336">
      <c r="A34" s="157">
        <v>7</v>
      </c>
      <c r="B34" s="157" t="s">
        <v>132</v>
      </c>
      <c r="C34" s="157" t="s">
        <v>172</v>
      </c>
      <c r="D34" s="157"/>
      <c r="E34" s="157"/>
      <c r="F34" s="160"/>
      <c r="G34" s="159" t="s">
        <v>134</v>
      </c>
      <c r="H34" s="157"/>
      <c r="I34" s="157"/>
      <c r="J34" s="157" t="s">
        <v>132</v>
      </c>
      <c r="K34" s="158" t="s">
        <v>173</v>
      </c>
      <c r="L34" s="151" t="s">
        <v>174</v>
      </c>
      <c r="M34" s="157" t="s">
        <v>29</v>
      </c>
      <c r="N34" s="157" t="s">
        <v>29</v>
      </c>
      <c r="O34" s="158" t="s">
        <v>138</v>
      </c>
      <c r="P34" s="157" t="s">
        <v>29</v>
      </c>
    </row>
    <row r="35" spans="1:27" s="153" customFormat="1" ht="96.75" customHeight="1">
      <c r="A35" s="160"/>
      <c r="B35" s="160"/>
      <c r="C35" s="160"/>
      <c r="D35" s="160"/>
      <c r="E35" s="160"/>
      <c r="F35" s="160"/>
      <c r="G35" s="162"/>
      <c r="H35" s="160"/>
      <c r="I35" s="160"/>
      <c r="J35" s="160"/>
      <c r="K35" s="161"/>
      <c r="L35" s="169" t="s">
        <v>175</v>
      </c>
      <c r="M35" s="160"/>
      <c r="N35" s="160"/>
      <c r="O35" s="161"/>
      <c r="P35" s="160"/>
    </row>
    <row r="36" spans="1:27" s="153" customFormat="1" ht="90.75" customHeight="1">
      <c r="A36" s="160"/>
      <c r="B36" s="160"/>
      <c r="C36" s="160"/>
      <c r="D36" s="160"/>
      <c r="E36" s="160"/>
      <c r="F36" s="160"/>
      <c r="G36" s="162"/>
      <c r="H36" s="160"/>
      <c r="I36" s="160"/>
      <c r="J36" s="160"/>
      <c r="K36" s="161"/>
      <c r="L36" s="170" t="s">
        <v>176</v>
      </c>
      <c r="M36" s="160"/>
      <c r="N36" s="160"/>
      <c r="O36" s="161"/>
      <c r="P36" s="160"/>
    </row>
    <row r="37" spans="1:27" s="153" customFormat="1" ht="97.5" customHeight="1">
      <c r="A37" s="163"/>
      <c r="B37" s="163"/>
      <c r="C37" s="163"/>
      <c r="D37" s="163"/>
      <c r="E37" s="163"/>
      <c r="F37" s="163"/>
      <c r="G37" s="165"/>
      <c r="H37" s="163"/>
      <c r="I37" s="163"/>
      <c r="J37" s="163"/>
      <c r="K37" s="164"/>
      <c r="L37" s="169" t="s">
        <v>177</v>
      </c>
      <c r="M37" s="163"/>
      <c r="N37" s="163"/>
      <c r="O37" s="164"/>
      <c r="P37" s="163"/>
    </row>
    <row r="38" spans="1:27" s="89" customFormat="1">
      <c r="A38" s="119"/>
      <c r="B38" s="120"/>
      <c r="C38" s="120"/>
      <c r="D38" s="119"/>
      <c r="E38" s="119"/>
      <c r="F38" s="119"/>
      <c r="G38" s="119"/>
      <c r="H38" s="119"/>
      <c r="I38" s="119"/>
      <c r="J38" s="119"/>
      <c r="K38" s="119"/>
      <c r="L38" s="119"/>
      <c r="M38" s="119"/>
      <c r="N38" s="119"/>
      <c r="O38" s="119"/>
      <c r="P38" s="119"/>
    </row>
    <row r="39" spans="1:27" s="89" customFormat="1" ht="27.75">
      <c r="A39" s="121" t="s">
        <v>28</v>
      </c>
      <c r="B39" s="122"/>
      <c r="C39" s="122"/>
      <c r="D39" s="122"/>
      <c r="E39" s="122"/>
      <c r="F39" s="122"/>
      <c r="G39" s="122"/>
      <c r="H39" s="122"/>
      <c r="I39" s="122"/>
      <c r="J39" s="122"/>
      <c r="K39" s="122"/>
      <c r="L39" s="122"/>
      <c r="M39" s="122"/>
      <c r="N39" s="122"/>
      <c r="O39" s="122"/>
      <c r="P39" s="123"/>
    </row>
    <row r="40" spans="1:27" s="153" customFormat="1" ht="216">
      <c r="A40" s="152">
        <v>1</v>
      </c>
      <c r="B40" s="156" t="s">
        <v>178</v>
      </c>
      <c r="C40" s="156" t="s">
        <v>179</v>
      </c>
      <c r="D40" s="171" t="s">
        <v>134</v>
      </c>
      <c r="E40" s="151"/>
      <c r="F40" s="151"/>
      <c r="G40" s="151"/>
      <c r="H40" s="151"/>
      <c r="I40" s="151"/>
      <c r="J40" s="156" t="s">
        <v>178</v>
      </c>
      <c r="K40" s="151" t="s">
        <v>180</v>
      </c>
      <c r="L40" s="151" t="s">
        <v>181</v>
      </c>
      <c r="M40" s="151" t="s">
        <v>182</v>
      </c>
      <c r="N40" s="152" t="s">
        <v>183</v>
      </c>
      <c r="O40" s="152" t="s">
        <v>138</v>
      </c>
      <c r="P40" s="149"/>
      <c r="Q40" s="172"/>
      <c r="R40" s="172"/>
      <c r="S40" s="172"/>
      <c r="T40" s="172"/>
      <c r="U40" s="172"/>
      <c r="V40" s="172"/>
      <c r="W40" s="172"/>
      <c r="X40" s="172"/>
      <c r="Y40" s="172"/>
      <c r="Z40" s="172"/>
      <c r="AA40" s="172"/>
    </row>
    <row r="41" spans="1:27" s="153" customFormat="1" ht="116.25">
      <c r="A41" s="152">
        <v>2</v>
      </c>
      <c r="B41" s="156" t="s">
        <v>178</v>
      </c>
      <c r="C41" s="156" t="s">
        <v>184</v>
      </c>
      <c r="D41" s="151"/>
      <c r="E41" s="173" t="s">
        <v>134</v>
      </c>
      <c r="F41" s="151"/>
      <c r="G41" s="151"/>
      <c r="H41" s="151"/>
      <c r="I41" s="151"/>
      <c r="J41" s="156" t="s">
        <v>178</v>
      </c>
      <c r="K41" s="151" t="s">
        <v>185</v>
      </c>
      <c r="L41" s="174" t="s">
        <v>186</v>
      </c>
      <c r="M41" s="175" t="s">
        <v>186</v>
      </c>
      <c r="N41" s="152" t="s">
        <v>183</v>
      </c>
      <c r="O41" s="152" t="s">
        <v>138</v>
      </c>
      <c r="P41" s="149"/>
      <c r="Q41" s="172"/>
      <c r="R41" s="172"/>
      <c r="S41" s="172"/>
      <c r="T41" s="172"/>
      <c r="U41" s="172"/>
      <c r="V41" s="172"/>
      <c r="W41" s="172"/>
      <c r="X41" s="172"/>
      <c r="Y41" s="172"/>
      <c r="Z41" s="172"/>
      <c r="AA41" s="172"/>
    </row>
    <row r="42" spans="1:27" s="153" customFormat="1" ht="72">
      <c r="A42" s="176">
        <v>3</v>
      </c>
      <c r="B42" s="156" t="s">
        <v>178</v>
      </c>
      <c r="C42" s="147" t="s">
        <v>187</v>
      </c>
      <c r="D42" s="177"/>
      <c r="E42" s="149"/>
      <c r="F42" s="149"/>
      <c r="G42" s="173" t="s">
        <v>134</v>
      </c>
      <c r="H42" s="149"/>
      <c r="I42" s="149"/>
      <c r="J42" s="156" t="s">
        <v>178</v>
      </c>
      <c r="K42" s="149" t="s">
        <v>188</v>
      </c>
      <c r="L42" s="151" t="s">
        <v>189</v>
      </c>
      <c r="M42" s="151" t="s">
        <v>190</v>
      </c>
      <c r="N42" s="152" t="s">
        <v>183</v>
      </c>
      <c r="O42" s="152" t="s">
        <v>138</v>
      </c>
      <c r="P42" s="149"/>
    </row>
    <row r="43" spans="1:27" s="153" customFormat="1" ht="192">
      <c r="A43" s="146">
        <v>4</v>
      </c>
      <c r="B43" s="156" t="s">
        <v>178</v>
      </c>
      <c r="C43" s="149" t="s">
        <v>191</v>
      </c>
      <c r="D43" s="149"/>
      <c r="E43" s="149"/>
      <c r="F43" s="173" t="s">
        <v>134</v>
      </c>
      <c r="G43" s="149"/>
      <c r="H43" s="149"/>
      <c r="I43" s="149"/>
      <c r="J43" s="151" t="s">
        <v>192</v>
      </c>
      <c r="K43" s="151" t="s">
        <v>193</v>
      </c>
      <c r="L43" s="151" t="s">
        <v>194</v>
      </c>
      <c r="M43" s="151" t="s">
        <v>195</v>
      </c>
      <c r="N43" s="152" t="s">
        <v>183</v>
      </c>
      <c r="O43" s="152" t="s">
        <v>138</v>
      </c>
      <c r="P43" s="149"/>
    </row>
    <row r="44" spans="1:27" s="89" customFormat="1">
      <c r="A44" s="119"/>
      <c r="B44" s="120"/>
      <c r="C44" s="120"/>
      <c r="D44" s="119"/>
      <c r="E44" s="119"/>
      <c r="F44" s="119"/>
      <c r="G44" s="119"/>
      <c r="H44" s="119"/>
      <c r="I44" s="119"/>
      <c r="J44" s="119"/>
      <c r="K44" s="119"/>
      <c r="L44" s="119"/>
      <c r="M44" s="119"/>
      <c r="N44" s="119"/>
      <c r="O44" s="119"/>
      <c r="P44" s="119"/>
    </row>
    <row r="45" spans="1:27" s="89" customFormat="1" ht="27.75">
      <c r="A45" s="121" t="s">
        <v>31</v>
      </c>
      <c r="B45" s="122"/>
      <c r="C45" s="122"/>
      <c r="D45" s="122"/>
      <c r="E45" s="122"/>
      <c r="F45" s="122"/>
      <c r="G45" s="122"/>
      <c r="H45" s="122"/>
      <c r="I45" s="122"/>
      <c r="J45" s="122"/>
      <c r="K45" s="122"/>
      <c r="L45" s="122"/>
      <c r="M45" s="122"/>
      <c r="N45" s="122"/>
      <c r="O45" s="122"/>
      <c r="P45" s="123"/>
    </row>
    <row r="46" spans="1:27" s="153" customFormat="1" ht="96">
      <c r="A46" s="146">
        <v>1</v>
      </c>
      <c r="B46" s="147" t="s">
        <v>196</v>
      </c>
      <c r="C46" s="147" t="s">
        <v>110</v>
      </c>
      <c r="D46" s="148" t="s">
        <v>134</v>
      </c>
      <c r="E46" s="149"/>
      <c r="F46" s="149"/>
      <c r="G46" s="149"/>
      <c r="H46" s="149"/>
      <c r="I46" s="149"/>
      <c r="J46" s="149" t="s">
        <v>196</v>
      </c>
      <c r="K46" s="149" t="s">
        <v>197</v>
      </c>
      <c r="L46" s="151" t="s">
        <v>198</v>
      </c>
      <c r="M46" s="149" t="s">
        <v>199</v>
      </c>
      <c r="N46" s="178">
        <v>23743</v>
      </c>
      <c r="O46" s="146" t="s">
        <v>29</v>
      </c>
      <c r="P46" s="151" t="s">
        <v>200</v>
      </c>
    </row>
    <row r="47" spans="1:27" s="153" customFormat="1" ht="96">
      <c r="A47" s="146">
        <v>2</v>
      </c>
      <c r="B47" s="147" t="s">
        <v>196</v>
      </c>
      <c r="C47" s="147" t="s">
        <v>201</v>
      </c>
      <c r="D47" s="149"/>
      <c r="E47" s="148" t="s">
        <v>134</v>
      </c>
      <c r="F47" s="149"/>
      <c r="G47" s="149"/>
      <c r="H47" s="149"/>
      <c r="I47" s="149"/>
      <c r="J47" s="149" t="s">
        <v>196</v>
      </c>
      <c r="K47" s="149" t="s">
        <v>202</v>
      </c>
      <c r="L47" s="151" t="s">
        <v>203</v>
      </c>
      <c r="M47" s="151" t="s">
        <v>204</v>
      </c>
      <c r="N47" s="179">
        <v>242920</v>
      </c>
      <c r="O47" s="146" t="s">
        <v>29</v>
      </c>
      <c r="P47" s="151" t="s">
        <v>205</v>
      </c>
    </row>
    <row r="48" spans="1:27" s="153" customFormat="1" ht="264">
      <c r="A48" s="146">
        <v>3</v>
      </c>
      <c r="B48" s="147" t="s">
        <v>196</v>
      </c>
      <c r="C48" s="147" t="s">
        <v>122</v>
      </c>
      <c r="D48" s="149"/>
      <c r="E48" s="149"/>
      <c r="F48" s="148" t="s">
        <v>134</v>
      </c>
      <c r="G48" s="149"/>
      <c r="H48" s="149"/>
      <c r="I48" s="149"/>
      <c r="J48" s="149" t="s">
        <v>196</v>
      </c>
      <c r="K48" s="149" t="s">
        <v>206</v>
      </c>
      <c r="L48" s="151" t="s">
        <v>207</v>
      </c>
      <c r="M48" s="151" t="s">
        <v>208</v>
      </c>
      <c r="N48" s="178">
        <v>243070</v>
      </c>
      <c r="O48" s="146" t="s">
        <v>29</v>
      </c>
      <c r="P48" s="151" t="s">
        <v>209</v>
      </c>
    </row>
    <row r="49" spans="1:27" s="153" customFormat="1" ht="120">
      <c r="A49" s="146">
        <v>4</v>
      </c>
      <c r="B49" s="147" t="s">
        <v>196</v>
      </c>
      <c r="C49" s="147" t="s">
        <v>210</v>
      </c>
      <c r="D49" s="149"/>
      <c r="E49" s="149"/>
      <c r="F49" s="149"/>
      <c r="G49" s="148" t="s">
        <v>134</v>
      </c>
      <c r="H49" s="149"/>
      <c r="I49" s="149"/>
      <c r="J49" s="149" t="s">
        <v>196</v>
      </c>
      <c r="K49" s="149" t="s">
        <v>211</v>
      </c>
      <c r="L49" s="151" t="s">
        <v>212</v>
      </c>
      <c r="M49" s="156" t="s">
        <v>213</v>
      </c>
      <c r="N49" s="179">
        <v>242978</v>
      </c>
      <c r="O49" s="146" t="s">
        <v>29</v>
      </c>
      <c r="P49" s="151" t="s">
        <v>214</v>
      </c>
    </row>
    <row r="50" spans="1:27" s="89" customFormat="1">
      <c r="A50" s="119"/>
      <c r="B50" s="120"/>
      <c r="C50" s="120"/>
      <c r="D50" s="119"/>
      <c r="E50" s="119"/>
      <c r="F50" s="119"/>
      <c r="G50" s="119"/>
      <c r="H50" s="119"/>
      <c r="I50" s="119"/>
      <c r="J50" s="119"/>
      <c r="K50" s="119"/>
      <c r="L50" s="119"/>
      <c r="M50" s="119"/>
      <c r="N50" s="119"/>
      <c r="O50" s="119"/>
      <c r="P50" s="119"/>
    </row>
    <row r="51" spans="1:27" s="89" customFormat="1" ht="27.75">
      <c r="A51" s="121" t="s">
        <v>32</v>
      </c>
      <c r="B51" s="122"/>
      <c r="C51" s="122"/>
      <c r="D51" s="122"/>
      <c r="E51" s="122"/>
      <c r="F51" s="122"/>
      <c r="G51" s="122"/>
      <c r="H51" s="122"/>
      <c r="I51" s="122"/>
      <c r="J51" s="122"/>
      <c r="K51" s="122"/>
      <c r="L51" s="122"/>
      <c r="M51" s="122"/>
      <c r="N51" s="122"/>
      <c r="O51" s="122"/>
      <c r="P51" s="123"/>
    </row>
    <row r="52" spans="1:27" s="89" customFormat="1" ht="409.5">
      <c r="A52" s="180">
        <v>1</v>
      </c>
      <c r="B52" s="181" t="s">
        <v>215</v>
      </c>
      <c r="C52" s="182" t="s">
        <v>216</v>
      </c>
      <c r="D52" s="182"/>
      <c r="E52" s="182"/>
      <c r="F52" s="183"/>
      <c r="G52" s="184" t="s">
        <v>111</v>
      </c>
      <c r="H52" s="184"/>
      <c r="I52" s="182"/>
      <c r="J52" s="182" t="s">
        <v>215</v>
      </c>
      <c r="K52" s="185" t="s">
        <v>217</v>
      </c>
      <c r="L52" s="186" t="s">
        <v>218</v>
      </c>
      <c r="M52" s="181" t="s">
        <v>218</v>
      </c>
      <c r="N52" s="187" t="s">
        <v>219</v>
      </c>
      <c r="O52" s="181" t="s">
        <v>220</v>
      </c>
      <c r="P52" s="188" t="s">
        <v>220</v>
      </c>
      <c r="Q52" s="189"/>
      <c r="R52" s="190"/>
      <c r="S52" s="191"/>
      <c r="T52" s="192"/>
      <c r="U52" s="193"/>
      <c r="V52" s="193"/>
      <c r="W52" s="193"/>
      <c r="X52" s="194"/>
      <c r="Y52" s="194"/>
      <c r="Z52" s="194"/>
      <c r="AA52" s="194"/>
    </row>
    <row r="53" spans="1:27" s="89" customFormat="1" ht="279">
      <c r="A53" s="180">
        <v>2</v>
      </c>
      <c r="B53" s="181" t="s">
        <v>215</v>
      </c>
      <c r="C53" s="182" t="s">
        <v>221</v>
      </c>
      <c r="D53" s="182"/>
      <c r="E53" s="182"/>
      <c r="F53" s="184"/>
      <c r="G53" s="184" t="s">
        <v>111</v>
      </c>
      <c r="H53" s="184"/>
      <c r="I53" s="182"/>
      <c r="J53" s="182" t="s">
        <v>215</v>
      </c>
      <c r="K53" s="185" t="s">
        <v>222</v>
      </c>
      <c r="L53" s="181" t="s">
        <v>223</v>
      </c>
      <c r="M53" s="181" t="s">
        <v>223</v>
      </c>
      <c r="N53" s="183" t="s">
        <v>224</v>
      </c>
      <c r="O53" s="181" t="s">
        <v>225</v>
      </c>
      <c r="P53" s="188" t="s">
        <v>225</v>
      </c>
      <c r="Q53" s="189"/>
      <c r="R53" s="190"/>
      <c r="S53" s="191"/>
      <c r="T53" s="191"/>
      <c r="U53" s="193"/>
      <c r="V53" s="193"/>
      <c r="W53" s="193"/>
      <c r="X53" s="194"/>
      <c r="Y53" s="194"/>
      <c r="Z53" s="194"/>
      <c r="AA53" s="194"/>
    </row>
    <row r="54" spans="1:27" s="89" customFormat="1" ht="409.5">
      <c r="A54" s="180">
        <v>3</v>
      </c>
      <c r="B54" s="181" t="s">
        <v>215</v>
      </c>
      <c r="C54" s="182" t="s">
        <v>226</v>
      </c>
      <c r="D54" s="182"/>
      <c r="E54" s="182"/>
      <c r="F54" s="184"/>
      <c r="G54" s="184" t="s">
        <v>111</v>
      </c>
      <c r="H54" s="184"/>
      <c r="I54" s="182"/>
      <c r="J54" s="182" t="s">
        <v>215</v>
      </c>
      <c r="K54" s="185" t="s">
        <v>227</v>
      </c>
      <c r="L54" s="181" t="s">
        <v>228</v>
      </c>
      <c r="M54" s="181" t="s">
        <v>228</v>
      </c>
      <c r="N54" s="195">
        <v>23683</v>
      </c>
      <c r="O54" s="181" t="s">
        <v>229</v>
      </c>
      <c r="P54" s="188" t="s">
        <v>230</v>
      </c>
      <c r="Q54" s="189"/>
      <c r="R54" s="190"/>
      <c r="S54" s="191"/>
      <c r="T54" s="191"/>
      <c r="U54" s="193"/>
      <c r="V54" s="193"/>
      <c r="W54" s="193"/>
      <c r="X54" s="194"/>
      <c r="Y54" s="194"/>
      <c r="Z54" s="194"/>
      <c r="AA54" s="194"/>
    </row>
    <row r="55" spans="1:27" s="89" customFormat="1" ht="69.75">
      <c r="A55" s="180">
        <v>3</v>
      </c>
      <c r="B55" s="183" t="s">
        <v>215</v>
      </c>
      <c r="C55" s="181" t="s">
        <v>231</v>
      </c>
      <c r="D55" s="184" t="s">
        <v>111</v>
      </c>
      <c r="E55" s="182"/>
      <c r="F55" s="182"/>
      <c r="G55" s="182"/>
      <c r="H55" s="184"/>
      <c r="I55" s="182"/>
      <c r="J55" s="181" t="s">
        <v>215</v>
      </c>
      <c r="K55" s="185" t="s">
        <v>222</v>
      </c>
      <c r="L55" s="181" t="s">
        <v>232</v>
      </c>
      <c r="M55" s="181" t="s">
        <v>233</v>
      </c>
      <c r="N55" s="196">
        <v>23692</v>
      </c>
      <c r="O55" s="181" t="s">
        <v>234</v>
      </c>
      <c r="P55" s="188" t="s">
        <v>235</v>
      </c>
      <c r="Q55" s="189"/>
      <c r="R55" s="197"/>
      <c r="S55" s="198"/>
      <c r="T55" s="198"/>
      <c r="U55" s="193"/>
      <c r="V55" s="193"/>
      <c r="W55" s="193"/>
      <c r="X55" s="194"/>
      <c r="Y55" s="194"/>
      <c r="Z55" s="194"/>
      <c r="AA55" s="194"/>
    </row>
    <row r="56" spans="1:27" s="89" customFormat="1">
      <c r="A56" s="119"/>
      <c r="B56" s="120"/>
      <c r="C56" s="120"/>
      <c r="D56" s="119"/>
      <c r="E56" s="119"/>
      <c r="F56" s="119"/>
      <c r="G56" s="119"/>
      <c r="H56" s="119"/>
      <c r="I56" s="119"/>
      <c r="J56" s="119"/>
      <c r="K56" s="119"/>
      <c r="L56" s="119"/>
      <c r="M56" s="119"/>
      <c r="N56" s="119"/>
      <c r="O56" s="119"/>
      <c r="P56" s="119"/>
    </row>
    <row r="57" spans="1:27" s="89" customFormat="1" ht="27.75">
      <c r="A57" s="121" t="s">
        <v>33</v>
      </c>
      <c r="B57" s="122"/>
      <c r="C57" s="122"/>
      <c r="D57" s="122"/>
      <c r="E57" s="122"/>
      <c r="F57" s="122"/>
      <c r="G57" s="122"/>
      <c r="H57" s="122"/>
      <c r="I57" s="122"/>
      <c r="J57" s="122"/>
      <c r="K57" s="122"/>
      <c r="L57" s="122"/>
      <c r="M57" s="122"/>
      <c r="N57" s="122"/>
      <c r="O57" s="122"/>
      <c r="P57" s="123"/>
    </row>
    <row r="58" spans="1:27" s="135" customFormat="1" ht="336">
      <c r="A58" s="124">
        <v>1</v>
      </c>
      <c r="B58" s="125" t="s">
        <v>236</v>
      </c>
      <c r="C58" s="125" t="s">
        <v>110</v>
      </c>
      <c r="D58" s="199" t="s">
        <v>134</v>
      </c>
      <c r="E58" s="127"/>
      <c r="F58" s="127"/>
      <c r="G58" s="127"/>
      <c r="H58" s="127"/>
      <c r="I58" s="127"/>
      <c r="J58" s="127" t="s">
        <v>237</v>
      </c>
      <c r="K58" s="125"/>
      <c r="L58" s="131" t="s">
        <v>113</v>
      </c>
      <c r="M58" s="200" t="s">
        <v>238</v>
      </c>
      <c r="N58" s="127" t="s">
        <v>239</v>
      </c>
      <c r="O58" s="131" t="s">
        <v>240</v>
      </c>
      <c r="P58" s="131" t="s">
        <v>241</v>
      </c>
    </row>
    <row r="59" spans="1:27" s="135" customFormat="1" ht="72">
      <c r="A59" s="201">
        <v>2</v>
      </c>
      <c r="B59" s="202" t="s">
        <v>236</v>
      </c>
      <c r="C59" s="203" t="s">
        <v>242</v>
      </c>
      <c r="D59" s="201"/>
      <c r="E59" s="204" t="s">
        <v>134</v>
      </c>
      <c r="F59" s="201"/>
      <c r="G59" s="201"/>
      <c r="H59" s="201"/>
      <c r="I59" s="201"/>
      <c r="J59" s="205" t="s">
        <v>236</v>
      </c>
      <c r="K59" s="203" t="s">
        <v>243</v>
      </c>
      <c r="L59" s="206" t="s">
        <v>244</v>
      </c>
      <c r="M59" s="205"/>
      <c r="N59" s="205"/>
      <c r="O59" s="205"/>
      <c r="P59" s="205"/>
    </row>
    <row r="60" spans="1:27" s="135" customFormat="1" ht="72">
      <c r="A60" s="201">
        <v>3</v>
      </c>
      <c r="B60" s="202" t="s">
        <v>236</v>
      </c>
      <c r="C60" s="203" t="s">
        <v>245</v>
      </c>
      <c r="D60" s="201"/>
      <c r="E60" s="204" t="s">
        <v>134</v>
      </c>
      <c r="F60" s="201"/>
      <c r="G60" s="201"/>
      <c r="H60" s="201"/>
      <c r="I60" s="201"/>
      <c r="J60" s="206" t="s">
        <v>246</v>
      </c>
      <c r="K60" s="203" t="s">
        <v>247</v>
      </c>
      <c r="L60" s="206" t="s">
        <v>244</v>
      </c>
      <c r="M60" s="205"/>
      <c r="N60" s="205"/>
      <c r="O60" s="205"/>
      <c r="P60" s="205"/>
    </row>
    <row r="61" spans="1:27" s="135" customFormat="1" ht="72">
      <c r="A61" s="201">
        <v>4</v>
      </c>
      <c r="B61" s="202" t="s">
        <v>236</v>
      </c>
      <c r="C61" s="203" t="s">
        <v>248</v>
      </c>
      <c r="D61" s="201"/>
      <c r="E61" s="204" t="s">
        <v>134</v>
      </c>
      <c r="F61" s="201"/>
      <c r="G61" s="201"/>
      <c r="H61" s="201"/>
      <c r="I61" s="201"/>
      <c r="J61" s="206" t="s">
        <v>246</v>
      </c>
      <c r="K61" s="203" t="s">
        <v>249</v>
      </c>
      <c r="L61" s="206" t="s">
        <v>244</v>
      </c>
      <c r="M61" s="205"/>
      <c r="N61" s="205"/>
      <c r="O61" s="205"/>
      <c r="P61" s="205"/>
    </row>
    <row r="62" spans="1:27" s="135" customFormat="1" ht="120">
      <c r="A62" s="201">
        <v>5</v>
      </c>
      <c r="B62" s="202" t="s">
        <v>236</v>
      </c>
      <c r="C62" s="205" t="s">
        <v>250</v>
      </c>
      <c r="D62" s="201"/>
      <c r="E62" s="201"/>
      <c r="F62" s="201"/>
      <c r="G62" s="204" t="s">
        <v>134</v>
      </c>
      <c r="H62" s="201"/>
      <c r="I62" s="201"/>
      <c r="J62" s="205" t="s">
        <v>236</v>
      </c>
      <c r="K62" s="203" t="s">
        <v>251</v>
      </c>
      <c r="L62" s="206" t="s">
        <v>252</v>
      </c>
      <c r="M62" s="205"/>
      <c r="N62" s="205"/>
      <c r="O62" s="205"/>
      <c r="P62" s="205"/>
    </row>
    <row r="63" spans="1:27" s="211" customFormat="1" ht="96">
      <c r="A63" s="207">
        <v>6</v>
      </c>
      <c r="B63" s="202" t="s">
        <v>236</v>
      </c>
      <c r="C63" s="208" t="s">
        <v>253</v>
      </c>
      <c r="D63" s="209"/>
      <c r="E63" s="209"/>
      <c r="F63" s="209"/>
      <c r="G63" s="204" t="s">
        <v>134</v>
      </c>
      <c r="H63" s="209"/>
      <c r="I63" s="209"/>
      <c r="J63" s="209" t="s">
        <v>254</v>
      </c>
      <c r="K63" s="208" t="s">
        <v>255</v>
      </c>
      <c r="L63" s="210" t="s">
        <v>256</v>
      </c>
      <c r="M63" s="209"/>
      <c r="N63" s="209"/>
      <c r="O63" s="209"/>
      <c r="P63" s="209"/>
    </row>
    <row r="64" spans="1:27" s="89" customFormat="1">
      <c r="A64" s="119"/>
      <c r="B64" s="120"/>
      <c r="C64" s="120"/>
      <c r="D64" s="119"/>
      <c r="E64" s="119"/>
      <c r="F64" s="119"/>
      <c r="G64" s="119"/>
      <c r="H64" s="119"/>
      <c r="I64" s="119"/>
      <c r="J64" s="119"/>
      <c r="K64" s="119"/>
      <c r="L64" s="119"/>
      <c r="M64" s="119"/>
      <c r="N64" s="119"/>
      <c r="O64" s="119"/>
      <c r="P64" s="119"/>
    </row>
    <row r="65" spans="1:16" s="89" customFormat="1">
      <c r="A65" s="119"/>
      <c r="B65" s="120"/>
      <c r="C65" s="120"/>
      <c r="D65" s="119"/>
      <c r="E65" s="119"/>
      <c r="F65" s="119"/>
      <c r="G65" s="119"/>
      <c r="H65" s="119"/>
      <c r="I65" s="119"/>
      <c r="J65" s="119"/>
      <c r="K65" s="119"/>
      <c r="L65" s="119"/>
      <c r="M65" s="119"/>
      <c r="N65" s="119"/>
      <c r="O65" s="119"/>
      <c r="P65" s="119"/>
    </row>
    <row r="66" spans="1:16" s="89" customFormat="1" ht="27.75">
      <c r="A66" s="121" t="s">
        <v>35</v>
      </c>
      <c r="B66" s="122"/>
      <c r="C66" s="122"/>
      <c r="D66" s="122"/>
      <c r="E66" s="122"/>
      <c r="F66" s="122"/>
      <c r="G66" s="122"/>
      <c r="H66" s="122"/>
      <c r="I66" s="122"/>
      <c r="J66" s="122"/>
      <c r="K66" s="122"/>
      <c r="L66" s="122"/>
      <c r="M66" s="122"/>
      <c r="N66" s="122"/>
      <c r="O66" s="122"/>
      <c r="P66" s="123"/>
    </row>
    <row r="67" spans="1:16" s="153" customFormat="1" ht="203.25" customHeight="1">
      <c r="A67" s="146">
        <v>1</v>
      </c>
      <c r="B67" s="147" t="s">
        <v>257</v>
      </c>
      <c r="C67" s="156" t="s">
        <v>258</v>
      </c>
      <c r="D67" s="148" t="s">
        <v>134</v>
      </c>
      <c r="E67" s="146"/>
      <c r="F67" s="146"/>
      <c r="G67" s="146"/>
      <c r="H67" s="146"/>
      <c r="I67" s="146"/>
      <c r="J67" s="146" t="s">
        <v>257</v>
      </c>
      <c r="K67" s="146" t="s">
        <v>259</v>
      </c>
      <c r="L67" s="212" t="s">
        <v>260</v>
      </c>
      <c r="M67" s="146" t="s">
        <v>261</v>
      </c>
      <c r="N67" s="149"/>
      <c r="O67" s="149"/>
      <c r="P67" s="149"/>
    </row>
    <row r="68" spans="1:16" s="153" customFormat="1" ht="409.5">
      <c r="A68" s="213">
        <v>2</v>
      </c>
      <c r="B68" s="214" t="s">
        <v>257</v>
      </c>
      <c r="C68" s="156" t="s">
        <v>262</v>
      </c>
      <c r="D68" s="146"/>
      <c r="E68" s="148" t="s">
        <v>134</v>
      </c>
      <c r="F68" s="146"/>
      <c r="G68" s="146"/>
      <c r="H68" s="146"/>
      <c r="I68" s="146"/>
      <c r="J68" s="146" t="s">
        <v>257</v>
      </c>
      <c r="K68" s="152" t="s">
        <v>263</v>
      </c>
      <c r="L68" s="215" t="s">
        <v>264</v>
      </c>
      <c r="M68" s="146" t="s">
        <v>261</v>
      </c>
      <c r="N68" s="149"/>
      <c r="O68" s="149"/>
      <c r="P68" s="149"/>
    </row>
    <row r="69" spans="1:16" s="153" customFormat="1" ht="409.5">
      <c r="A69" s="216"/>
      <c r="B69" s="217"/>
      <c r="C69" s="147" t="s">
        <v>265</v>
      </c>
      <c r="D69" s="146"/>
      <c r="E69" s="148" t="s">
        <v>134</v>
      </c>
      <c r="F69" s="146"/>
      <c r="G69" s="146"/>
      <c r="H69" s="146"/>
      <c r="I69" s="146"/>
      <c r="J69" s="216"/>
      <c r="K69" s="152" t="s">
        <v>266</v>
      </c>
      <c r="L69" s="218" t="s">
        <v>267</v>
      </c>
      <c r="M69" s="146" t="s">
        <v>261</v>
      </c>
      <c r="N69" s="149"/>
      <c r="O69" s="149"/>
      <c r="P69" s="149"/>
    </row>
    <row r="70" spans="1:16" s="153" customFormat="1" ht="105" customHeight="1">
      <c r="A70" s="216">
        <v>3</v>
      </c>
      <c r="B70" s="147" t="s">
        <v>257</v>
      </c>
      <c r="C70" s="219" t="s">
        <v>268</v>
      </c>
      <c r="D70" s="146"/>
      <c r="E70" s="220"/>
      <c r="F70" s="148" t="s">
        <v>134</v>
      </c>
      <c r="G70" s="146"/>
      <c r="H70" s="146"/>
      <c r="I70" s="146"/>
      <c r="J70" s="146" t="s">
        <v>257</v>
      </c>
      <c r="K70" s="152" t="s">
        <v>269</v>
      </c>
      <c r="L70" s="218" t="s">
        <v>270</v>
      </c>
      <c r="M70" s="146" t="s">
        <v>261</v>
      </c>
      <c r="N70" s="149"/>
      <c r="O70" s="149"/>
      <c r="P70" s="149"/>
    </row>
    <row r="71" spans="1:16" s="153" customFormat="1" ht="112.5" customHeight="1">
      <c r="A71" s="146">
        <v>4</v>
      </c>
      <c r="B71" s="147" t="s">
        <v>257</v>
      </c>
      <c r="C71" s="219" t="s">
        <v>271</v>
      </c>
      <c r="D71" s="146"/>
      <c r="E71" s="146"/>
      <c r="F71" s="146"/>
      <c r="G71" s="148" t="s">
        <v>134</v>
      </c>
      <c r="H71" s="146"/>
      <c r="I71" s="146"/>
      <c r="J71" s="146" t="s">
        <v>257</v>
      </c>
      <c r="K71" s="152" t="s">
        <v>272</v>
      </c>
      <c r="L71" s="215" t="s">
        <v>270</v>
      </c>
      <c r="M71" s="146" t="s">
        <v>261</v>
      </c>
      <c r="N71" s="149"/>
      <c r="O71" s="149"/>
      <c r="P71" s="149"/>
    </row>
    <row r="72" spans="1:16" s="89" customFormat="1">
      <c r="A72" s="119"/>
      <c r="B72" s="120"/>
      <c r="C72" s="120"/>
      <c r="D72" s="119"/>
      <c r="E72" s="119"/>
      <c r="F72" s="119"/>
      <c r="G72" s="119"/>
      <c r="H72" s="119"/>
      <c r="I72" s="119"/>
      <c r="J72" s="119"/>
      <c r="K72" s="119"/>
      <c r="L72" s="119"/>
      <c r="M72" s="119"/>
      <c r="N72" s="119"/>
      <c r="O72" s="119"/>
      <c r="P72" s="119"/>
    </row>
    <row r="73" spans="1:16" s="89" customFormat="1" ht="27.75">
      <c r="A73" s="121" t="s">
        <v>36</v>
      </c>
      <c r="B73" s="122"/>
      <c r="C73" s="122"/>
      <c r="D73" s="122"/>
      <c r="E73" s="122"/>
      <c r="F73" s="122"/>
      <c r="G73" s="122"/>
      <c r="H73" s="122"/>
      <c r="I73" s="122"/>
      <c r="J73" s="122"/>
      <c r="K73" s="122"/>
      <c r="L73" s="122"/>
      <c r="M73" s="122"/>
      <c r="N73" s="122"/>
      <c r="O73" s="122"/>
      <c r="P73" s="123"/>
    </row>
    <row r="74" spans="1:16" s="89" customFormat="1" ht="409.5">
      <c r="A74" s="124">
        <v>1</v>
      </c>
      <c r="B74" s="134" t="s">
        <v>273</v>
      </c>
      <c r="C74" s="134" t="s">
        <v>274</v>
      </c>
      <c r="D74" s="221" t="s">
        <v>111</v>
      </c>
      <c r="E74" s="127"/>
      <c r="F74" s="127"/>
      <c r="G74" s="127"/>
      <c r="H74" s="127"/>
      <c r="I74" s="127"/>
      <c r="J74" s="127" t="s">
        <v>273</v>
      </c>
      <c r="K74" s="127" t="s">
        <v>275</v>
      </c>
      <c r="L74" s="181" t="s">
        <v>276</v>
      </c>
      <c r="M74" s="131" t="s">
        <v>277</v>
      </c>
      <c r="N74" s="127" t="s">
        <v>278</v>
      </c>
      <c r="O74" s="133" t="s">
        <v>279</v>
      </c>
      <c r="P74" s="131" t="s">
        <v>280</v>
      </c>
    </row>
    <row r="75" spans="1:16" s="89" customFormat="1" ht="312">
      <c r="A75" s="124">
        <v>2</v>
      </c>
      <c r="B75" s="134" t="s">
        <v>273</v>
      </c>
      <c r="C75" s="134" t="s">
        <v>281</v>
      </c>
      <c r="D75" s="127"/>
      <c r="E75" s="221" t="s">
        <v>111</v>
      </c>
      <c r="F75" s="127"/>
      <c r="G75" s="127"/>
      <c r="H75" s="127"/>
      <c r="I75" s="127"/>
      <c r="J75" s="127" t="s">
        <v>273</v>
      </c>
      <c r="K75" s="131" t="s">
        <v>282</v>
      </c>
      <c r="L75" s="131" t="s">
        <v>283</v>
      </c>
      <c r="M75" s="131" t="s">
        <v>284</v>
      </c>
      <c r="N75" s="127" t="s">
        <v>285</v>
      </c>
      <c r="O75" s="131" t="s">
        <v>286</v>
      </c>
      <c r="P75" s="131" t="s">
        <v>287</v>
      </c>
    </row>
    <row r="76" spans="1:16" s="89" customFormat="1" ht="409.5">
      <c r="A76" s="124">
        <v>3</v>
      </c>
      <c r="B76" s="134" t="s">
        <v>273</v>
      </c>
      <c r="C76" s="131" t="s">
        <v>288</v>
      </c>
      <c r="D76" s="127"/>
      <c r="E76" s="127"/>
      <c r="F76" s="221" t="s">
        <v>111</v>
      </c>
      <c r="G76" s="127"/>
      <c r="H76" s="127"/>
      <c r="I76" s="127"/>
      <c r="J76" s="127" t="s">
        <v>273</v>
      </c>
      <c r="K76" s="131" t="s">
        <v>289</v>
      </c>
      <c r="L76" s="181" t="s">
        <v>290</v>
      </c>
      <c r="M76" s="131" t="s">
        <v>291</v>
      </c>
      <c r="N76" s="127" t="s">
        <v>292</v>
      </c>
      <c r="O76" s="131" t="s">
        <v>293</v>
      </c>
      <c r="P76" s="131" t="s">
        <v>294</v>
      </c>
    </row>
    <row r="77" spans="1:16" s="89" customFormat="1" ht="409.5" customHeight="1">
      <c r="A77" s="124">
        <v>4</v>
      </c>
      <c r="B77" s="134" t="s">
        <v>273</v>
      </c>
      <c r="C77" s="131" t="s">
        <v>295</v>
      </c>
      <c r="D77" s="127"/>
      <c r="E77" s="127"/>
      <c r="F77" s="127"/>
      <c r="G77" s="221" t="s">
        <v>111</v>
      </c>
      <c r="H77" s="127"/>
      <c r="I77" s="127"/>
      <c r="J77" s="127" t="s">
        <v>273</v>
      </c>
      <c r="K77" s="131" t="s">
        <v>296</v>
      </c>
      <c r="L77" s="181" t="s">
        <v>290</v>
      </c>
      <c r="M77" s="131" t="s">
        <v>291</v>
      </c>
      <c r="N77" s="127" t="s">
        <v>292</v>
      </c>
      <c r="O77" s="131" t="s">
        <v>293</v>
      </c>
      <c r="P77" s="131" t="s">
        <v>294</v>
      </c>
    </row>
    <row r="78" spans="1:16" s="153" customFormat="1" ht="168">
      <c r="A78" s="146">
        <v>5</v>
      </c>
      <c r="B78" s="156" t="s">
        <v>273</v>
      </c>
      <c r="C78" s="222" t="s">
        <v>297</v>
      </c>
      <c r="D78" s="149"/>
      <c r="E78" s="149"/>
      <c r="F78" s="149"/>
      <c r="G78" s="149"/>
      <c r="H78" s="223" t="s">
        <v>111</v>
      </c>
      <c r="I78" s="149"/>
      <c r="J78" s="149" t="s">
        <v>273</v>
      </c>
      <c r="K78" s="151" t="s">
        <v>298</v>
      </c>
      <c r="L78" s="151" t="s">
        <v>299</v>
      </c>
      <c r="M78" s="151" t="s">
        <v>300</v>
      </c>
      <c r="N78" s="151" t="s">
        <v>301</v>
      </c>
      <c r="O78" s="151" t="s">
        <v>302</v>
      </c>
      <c r="P78" s="151" t="s">
        <v>303</v>
      </c>
    </row>
    <row r="79" spans="1:16" s="89" customFormat="1">
      <c r="A79" s="119"/>
      <c r="B79" s="120"/>
      <c r="C79" s="120"/>
      <c r="D79" s="119"/>
      <c r="E79" s="119"/>
      <c r="F79" s="119"/>
      <c r="G79" s="119"/>
      <c r="H79" s="119"/>
      <c r="I79" s="119"/>
      <c r="J79" s="119"/>
      <c r="K79" s="119"/>
      <c r="L79" s="119"/>
      <c r="M79" s="119"/>
      <c r="N79" s="119"/>
      <c r="O79" s="119"/>
      <c r="P79" s="119"/>
    </row>
    <row r="80" spans="1:16" s="89" customFormat="1" ht="27.75">
      <c r="A80" s="121" t="s">
        <v>38</v>
      </c>
      <c r="B80" s="122"/>
      <c r="C80" s="122"/>
      <c r="D80" s="122"/>
      <c r="E80" s="122"/>
      <c r="F80" s="122"/>
      <c r="G80" s="122"/>
      <c r="H80" s="122"/>
      <c r="I80" s="122"/>
      <c r="J80" s="122"/>
      <c r="K80" s="122"/>
      <c r="L80" s="122"/>
      <c r="M80" s="122"/>
      <c r="N80" s="122"/>
      <c r="O80" s="122"/>
      <c r="P80" s="123"/>
    </row>
    <row r="81" spans="1:16" s="229" customFormat="1" ht="409.5">
      <c r="A81" s="224">
        <v>1</v>
      </c>
      <c r="B81" s="225" t="s">
        <v>304</v>
      </c>
      <c r="C81" s="225" t="s">
        <v>305</v>
      </c>
      <c r="D81" s="226"/>
      <c r="E81" s="226"/>
      <c r="F81" s="226"/>
      <c r="G81" s="227" t="s">
        <v>134</v>
      </c>
      <c r="H81" s="226"/>
      <c r="I81" s="226"/>
      <c r="J81" s="226" t="s">
        <v>304</v>
      </c>
      <c r="K81" s="226" t="s">
        <v>202</v>
      </c>
      <c r="L81" s="228" t="s">
        <v>306</v>
      </c>
      <c r="M81" s="228" t="s">
        <v>307</v>
      </c>
      <c r="N81" s="228" t="s">
        <v>308</v>
      </c>
      <c r="O81" s="228" t="s">
        <v>309</v>
      </c>
      <c r="P81" s="228" t="s">
        <v>310</v>
      </c>
    </row>
    <row r="82" spans="1:16" s="229" customFormat="1" ht="409.5">
      <c r="A82" s="224">
        <v>2</v>
      </c>
      <c r="B82" s="225" t="s">
        <v>304</v>
      </c>
      <c r="C82" s="225" t="s">
        <v>311</v>
      </c>
      <c r="D82" s="226"/>
      <c r="E82" s="226"/>
      <c r="F82" s="226"/>
      <c r="G82" s="227" t="s">
        <v>134</v>
      </c>
      <c r="H82" s="226"/>
      <c r="I82" s="226"/>
      <c r="J82" s="226" t="s">
        <v>304</v>
      </c>
      <c r="K82" s="226" t="s">
        <v>312</v>
      </c>
      <c r="L82" s="228" t="s">
        <v>313</v>
      </c>
      <c r="M82" s="228" t="s">
        <v>307</v>
      </c>
      <c r="N82" s="228" t="s">
        <v>308</v>
      </c>
      <c r="O82" s="228" t="s">
        <v>309</v>
      </c>
      <c r="P82" s="228" t="s">
        <v>310</v>
      </c>
    </row>
    <row r="83" spans="1:16" s="229" customFormat="1" ht="409.5">
      <c r="A83" s="224">
        <v>3</v>
      </c>
      <c r="B83" s="225" t="s">
        <v>304</v>
      </c>
      <c r="C83" s="225" t="s">
        <v>314</v>
      </c>
      <c r="D83" s="226"/>
      <c r="E83" s="226"/>
      <c r="F83" s="226"/>
      <c r="G83" s="227" t="s">
        <v>134</v>
      </c>
      <c r="H83" s="226"/>
      <c r="I83" s="226"/>
      <c r="J83" s="226" t="s">
        <v>304</v>
      </c>
      <c r="K83" s="226" t="s">
        <v>312</v>
      </c>
      <c r="L83" s="228" t="s">
        <v>315</v>
      </c>
      <c r="M83" s="228" t="s">
        <v>316</v>
      </c>
      <c r="N83" s="226" t="s">
        <v>308</v>
      </c>
      <c r="O83" s="228" t="s">
        <v>309</v>
      </c>
      <c r="P83" s="228" t="s">
        <v>310</v>
      </c>
    </row>
    <row r="84" spans="1:16" s="229" customFormat="1" ht="409.5">
      <c r="A84" s="224">
        <v>4</v>
      </c>
      <c r="B84" s="225" t="s">
        <v>304</v>
      </c>
      <c r="C84" s="225" t="s">
        <v>317</v>
      </c>
      <c r="D84" s="226"/>
      <c r="E84" s="226"/>
      <c r="F84" s="226"/>
      <c r="G84" s="227" t="s">
        <v>134</v>
      </c>
      <c r="H84" s="226"/>
      <c r="I84" s="226"/>
      <c r="J84" s="226" t="s">
        <v>304</v>
      </c>
      <c r="K84" s="226" t="s">
        <v>318</v>
      </c>
      <c r="L84" s="228" t="s">
        <v>319</v>
      </c>
      <c r="M84" s="228" t="s">
        <v>316</v>
      </c>
      <c r="N84" s="230" t="s">
        <v>308</v>
      </c>
      <c r="O84" s="228" t="s">
        <v>309</v>
      </c>
      <c r="P84" s="228" t="s">
        <v>310</v>
      </c>
    </row>
    <row r="85" spans="1:16" s="89" customFormat="1" ht="288">
      <c r="A85" s="124">
        <v>5</v>
      </c>
      <c r="B85" s="125" t="s">
        <v>304</v>
      </c>
      <c r="C85" s="125" t="s">
        <v>320</v>
      </c>
      <c r="D85" s="231" t="s">
        <v>134</v>
      </c>
      <c r="E85" s="231"/>
      <c r="F85" s="231"/>
      <c r="G85" s="231"/>
      <c r="H85" s="127"/>
      <c r="I85" s="127"/>
      <c r="J85" s="127" t="s">
        <v>304</v>
      </c>
      <c r="K85" s="131" t="s">
        <v>321</v>
      </c>
      <c r="L85" s="131" t="s">
        <v>322</v>
      </c>
      <c r="M85" s="131" t="s">
        <v>323</v>
      </c>
      <c r="N85" s="131" t="s">
        <v>324</v>
      </c>
      <c r="O85" s="131" t="s">
        <v>325</v>
      </c>
      <c r="P85" s="131" t="s">
        <v>326</v>
      </c>
    </row>
    <row r="86" spans="1:16" s="89" customFormat="1" ht="384">
      <c r="A86" s="146">
        <v>6</v>
      </c>
      <c r="B86" s="147" t="s">
        <v>304</v>
      </c>
      <c r="C86" s="147" t="s">
        <v>327</v>
      </c>
      <c r="D86" s="232"/>
      <c r="E86" s="232"/>
      <c r="F86" s="148" t="s">
        <v>134</v>
      </c>
      <c r="G86" s="149"/>
      <c r="H86" s="149"/>
      <c r="I86" s="149"/>
      <c r="J86" s="149" t="s">
        <v>304</v>
      </c>
      <c r="K86" s="151" t="s">
        <v>328</v>
      </c>
      <c r="L86" s="151" t="s">
        <v>329</v>
      </c>
      <c r="M86" s="151" t="s">
        <v>330</v>
      </c>
      <c r="N86" s="151" t="s">
        <v>328</v>
      </c>
      <c r="O86" s="151" t="s">
        <v>331</v>
      </c>
      <c r="P86" s="151" t="s">
        <v>332</v>
      </c>
    </row>
    <row r="87" spans="1:16" s="89" customFormat="1" ht="168">
      <c r="A87" s="224">
        <v>7</v>
      </c>
      <c r="B87" s="225" t="s">
        <v>304</v>
      </c>
      <c r="C87" s="225" t="s">
        <v>333</v>
      </c>
      <c r="D87" s="226"/>
      <c r="E87" s="226"/>
      <c r="F87" s="233"/>
      <c r="G87" s="233"/>
      <c r="H87" s="233"/>
      <c r="I87" s="227" t="s">
        <v>134</v>
      </c>
      <c r="J87" s="226" t="s">
        <v>304</v>
      </c>
      <c r="K87" s="228" t="s">
        <v>112</v>
      </c>
      <c r="L87" s="228" t="s">
        <v>334</v>
      </c>
      <c r="M87" s="228" t="s">
        <v>335</v>
      </c>
      <c r="N87" s="228" t="s">
        <v>336</v>
      </c>
      <c r="O87" s="228" t="s">
        <v>337</v>
      </c>
      <c r="P87" s="228" t="s">
        <v>338</v>
      </c>
    </row>
    <row r="88" spans="1:16" s="89" customFormat="1">
      <c r="A88" s="119"/>
      <c r="B88" s="120"/>
      <c r="C88" s="120"/>
      <c r="D88" s="119"/>
      <c r="E88" s="119"/>
      <c r="F88" s="119"/>
      <c r="G88" s="119"/>
      <c r="H88" s="119"/>
      <c r="I88" s="119"/>
      <c r="J88" s="119"/>
      <c r="K88" s="119"/>
      <c r="L88" s="119"/>
      <c r="M88" s="119"/>
      <c r="N88" s="119"/>
      <c r="O88" s="119"/>
      <c r="P88" s="119"/>
    </row>
    <row r="89" spans="1:16" s="89" customFormat="1" ht="27.75">
      <c r="A89" s="121" t="s">
        <v>39</v>
      </c>
      <c r="B89" s="122"/>
      <c r="C89" s="122"/>
      <c r="D89" s="122"/>
      <c r="E89" s="122"/>
      <c r="F89" s="122"/>
      <c r="G89" s="122"/>
      <c r="H89" s="122"/>
      <c r="I89" s="122"/>
      <c r="J89" s="122"/>
      <c r="K89" s="122"/>
      <c r="L89" s="122"/>
      <c r="M89" s="122"/>
      <c r="N89" s="122"/>
      <c r="O89" s="122"/>
      <c r="P89" s="123"/>
    </row>
    <row r="90" spans="1:16" s="153" customFormat="1">
      <c r="A90" s="234">
        <v>1</v>
      </c>
      <c r="B90" s="235" t="s">
        <v>339</v>
      </c>
      <c r="C90" s="236" t="s">
        <v>340</v>
      </c>
      <c r="D90" s="234"/>
      <c r="E90" s="237" t="s">
        <v>111</v>
      </c>
      <c r="F90" s="234"/>
      <c r="G90" s="234"/>
      <c r="H90" s="234"/>
      <c r="I90" s="234"/>
      <c r="J90" s="235" t="s">
        <v>339</v>
      </c>
      <c r="K90" s="238"/>
      <c r="L90" s="238"/>
      <c r="M90" s="238"/>
      <c r="N90" s="238"/>
      <c r="O90" s="238"/>
      <c r="P90" s="238"/>
    </row>
    <row r="91" spans="1:16" s="153" customFormat="1">
      <c r="A91" s="146">
        <v>2</v>
      </c>
      <c r="B91" s="147" t="s">
        <v>339</v>
      </c>
      <c r="C91" s="156" t="s">
        <v>341</v>
      </c>
      <c r="D91" s="146"/>
      <c r="E91" s="239" t="s">
        <v>111</v>
      </c>
      <c r="F91" s="146"/>
      <c r="G91" s="146"/>
      <c r="H91" s="146"/>
      <c r="I91" s="146"/>
      <c r="J91" s="147" t="s">
        <v>339</v>
      </c>
      <c r="K91" s="149"/>
      <c r="L91" s="149"/>
      <c r="M91" s="149"/>
      <c r="N91" s="149"/>
      <c r="O91" s="149"/>
      <c r="P91" s="149"/>
    </row>
    <row r="92" spans="1:16" s="153" customFormat="1">
      <c r="A92" s="234">
        <v>3</v>
      </c>
      <c r="B92" s="235" t="s">
        <v>339</v>
      </c>
      <c r="C92" s="236" t="s">
        <v>342</v>
      </c>
      <c r="D92" s="234"/>
      <c r="E92" s="237" t="s">
        <v>111</v>
      </c>
      <c r="F92" s="234"/>
      <c r="G92" s="234"/>
      <c r="H92" s="234"/>
      <c r="I92" s="234"/>
      <c r="J92" s="235" t="s">
        <v>339</v>
      </c>
      <c r="K92" s="238"/>
      <c r="L92" s="238"/>
      <c r="M92" s="238"/>
      <c r="N92" s="238"/>
      <c r="O92" s="238"/>
      <c r="P92" s="238"/>
    </row>
    <row r="93" spans="1:16" s="153" customFormat="1">
      <c r="A93" s="146">
        <v>4</v>
      </c>
      <c r="B93" s="147" t="s">
        <v>339</v>
      </c>
      <c r="C93" s="156" t="s">
        <v>343</v>
      </c>
      <c r="D93" s="146"/>
      <c r="E93" s="239" t="s">
        <v>111</v>
      </c>
      <c r="F93" s="146"/>
      <c r="G93" s="146"/>
      <c r="H93" s="146"/>
      <c r="I93" s="146"/>
      <c r="J93" s="147" t="s">
        <v>339</v>
      </c>
      <c r="K93" s="149"/>
      <c r="L93" s="149"/>
      <c r="M93" s="149"/>
      <c r="N93" s="149"/>
      <c r="O93" s="149"/>
      <c r="P93" s="149"/>
    </row>
    <row r="94" spans="1:16" s="153" customFormat="1" ht="48">
      <c r="A94" s="234">
        <v>5</v>
      </c>
      <c r="B94" s="235" t="s">
        <v>339</v>
      </c>
      <c r="C94" s="236" t="s">
        <v>344</v>
      </c>
      <c r="D94" s="234"/>
      <c r="E94" s="237"/>
      <c r="F94" s="237" t="s">
        <v>111</v>
      </c>
      <c r="G94" s="234"/>
      <c r="H94" s="234"/>
      <c r="I94" s="234"/>
      <c r="J94" s="235" t="s">
        <v>339</v>
      </c>
      <c r="K94" s="240" t="s">
        <v>345</v>
      </c>
      <c r="L94" s="238"/>
      <c r="M94" s="238"/>
      <c r="N94" s="238"/>
      <c r="O94" s="238"/>
      <c r="P94" s="238"/>
    </row>
    <row r="95" spans="1:16" s="153" customFormat="1">
      <c r="A95" s="146">
        <v>6</v>
      </c>
      <c r="B95" s="147" t="s">
        <v>339</v>
      </c>
      <c r="C95" s="156" t="s">
        <v>346</v>
      </c>
      <c r="D95" s="146"/>
      <c r="E95" s="146"/>
      <c r="F95" s="239" t="s">
        <v>111</v>
      </c>
      <c r="G95" s="146"/>
      <c r="H95" s="146"/>
      <c r="I95" s="146"/>
      <c r="J95" s="147" t="s">
        <v>339</v>
      </c>
      <c r="K95" s="149"/>
      <c r="L95" s="149"/>
      <c r="M95" s="149"/>
      <c r="N95" s="149"/>
      <c r="O95" s="149"/>
      <c r="P95" s="149"/>
    </row>
    <row r="96" spans="1:16" s="153" customFormat="1">
      <c r="A96" s="234">
        <v>7</v>
      </c>
      <c r="B96" s="235" t="s">
        <v>339</v>
      </c>
      <c r="C96" s="236" t="s">
        <v>347</v>
      </c>
      <c r="D96" s="234"/>
      <c r="E96" s="237"/>
      <c r="F96" s="237" t="s">
        <v>111</v>
      </c>
      <c r="G96" s="234"/>
      <c r="H96" s="234"/>
      <c r="I96" s="234"/>
      <c r="J96" s="235" t="s">
        <v>339</v>
      </c>
      <c r="K96" s="238"/>
      <c r="L96" s="238"/>
      <c r="M96" s="238"/>
      <c r="N96" s="238"/>
      <c r="O96" s="238"/>
      <c r="P96" s="238"/>
    </row>
    <row r="97" spans="1:16" s="153" customFormat="1">
      <c r="A97" s="146">
        <v>8</v>
      </c>
      <c r="B97" s="147" t="s">
        <v>339</v>
      </c>
      <c r="C97" s="156" t="s">
        <v>348</v>
      </c>
      <c r="D97" s="146"/>
      <c r="E97" s="146"/>
      <c r="F97" s="239" t="s">
        <v>111</v>
      </c>
      <c r="G97" s="146"/>
      <c r="H97" s="146"/>
      <c r="I97" s="146"/>
      <c r="J97" s="147" t="s">
        <v>339</v>
      </c>
      <c r="K97" s="149"/>
      <c r="L97" s="149"/>
      <c r="M97" s="149"/>
      <c r="N97" s="149"/>
      <c r="O97" s="149"/>
      <c r="P97" s="149"/>
    </row>
    <row r="98" spans="1:16" s="153" customFormat="1">
      <c r="A98" s="234">
        <v>9</v>
      </c>
      <c r="B98" s="235" t="s">
        <v>339</v>
      </c>
      <c r="C98" s="236" t="s">
        <v>349</v>
      </c>
      <c r="D98" s="234"/>
      <c r="E98" s="237"/>
      <c r="F98" s="237" t="s">
        <v>111</v>
      </c>
      <c r="G98" s="234"/>
      <c r="H98" s="234"/>
      <c r="I98" s="234"/>
      <c r="J98" s="235" t="s">
        <v>339</v>
      </c>
      <c r="K98" s="238"/>
      <c r="L98" s="238"/>
      <c r="M98" s="238"/>
      <c r="N98" s="238"/>
      <c r="O98" s="238"/>
      <c r="P98" s="238"/>
    </row>
    <row r="99" spans="1:16" s="153" customFormat="1">
      <c r="A99" s="146">
        <v>10</v>
      </c>
      <c r="B99" s="147" t="s">
        <v>339</v>
      </c>
      <c r="C99" s="156" t="s">
        <v>350</v>
      </c>
      <c r="D99" s="146"/>
      <c r="E99" s="146"/>
      <c r="F99" s="146"/>
      <c r="G99" s="239" t="s">
        <v>111</v>
      </c>
      <c r="H99" s="146"/>
      <c r="I99" s="146"/>
      <c r="J99" s="147" t="s">
        <v>339</v>
      </c>
      <c r="K99" s="149"/>
      <c r="L99" s="149"/>
      <c r="M99" s="149"/>
      <c r="N99" s="149"/>
      <c r="O99" s="149"/>
      <c r="P99" s="149"/>
    </row>
    <row r="100" spans="1:16" s="153" customFormat="1">
      <c r="A100" s="234">
        <v>11</v>
      </c>
      <c r="B100" s="235" t="s">
        <v>339</v>
      </c>
      <c r="C100" s="236" t="s">
        <v>351</v>
      </c>
      <c r="D100" s="234"/>
      <c r="E100" s="237"/>
      <c r="F100" s="234"/>
      <c r="G100" s="237" t="s">
        <v>111</v>
      </c>
      <c r="H100" s="234"/>
      <c r="I100" s="234"/>
      <c r="J100" s="235" t="s">
        <v>339</v>
      </c>
      <c r="K100" s="238"/>
      <c r="L100" s="238"/>
      <c r="M100" s="238"/>
      <c r="N100" s="238"/>
      <c r="O100" s="238"/>
      <c r="P100" s="238"/>
    </row>
    <row r="101" spans="1:16" s="153" customFormat="1">
      <c r="A101" s="146">
        <v>12</v>
      </c>
      <c r="B101" s="147" t="s">
        <v>339</v>
      </c>
      <c r="C101" s="156" t="s">
        <v>352</v>
      </c>
      <c r="D101" s="146"/>
      <c r="E101" s="146"/>
      <c r="F101" s="146"/>
      <c r="G101" s="239" t="s">
        <v>111</v>
      </c>
      <c r="H101" s="146"/>
      <c r="I101" s="146"/>
      <c r="J101" s="147" t="s">
        <v>339</v>
      </c>
      <c r="K101" s="149"/>
      <c r="L101" s="149"/>
      <c r="M101" s="149"/>
      <c r="N101" s="149"/>
      <c r="O101" s="149"/>
      <c r="P101" s="149"/>
    </row>
    <row r="102" spans="1:16" s="153" customFormat="1">
      <c r="A102" s="234">
        <v>13</v>
      </c>
      <c r="B102" s="235" t="s">
        <v>339</v>
      </c>
      <c r="C102" s="236" t="s">
        <v>353</v>
      </c>
      <c r="D102" s="234"/>
      <c r="E102" s="237"/>
      <c r="F102" s="234"/>
      <c r="G102" s="237" t="s">
        <v>111</v>
      </c>
      <c r="H102" s="234"/>
      <c r="I102" s="234"/>
      <c r="J102" s="235" t="s">
        <v>339</v>
      </c>
      <c r="K102" s="238"/>
      <c r="L102" s="238"/>
      <c r="M102" s="238"/>
      <c r="N102" s="238"/>
      <c r="O102" s="238"/>
      <c r="P102" s="238"/>
    </row>
    <row r="103" spans="1:16" s="153" customFormat="1">
      <c r="A103" s="146">
        <v>14</v>
      </c>
      <c r="B103" s="147" t="s">
        <v>339</v>
      </c>
      <c r="C103" s="156" t="s">
        <v>354</v>
      </c>
      <c r="D103" s="146"/>
      <c r="E103" s="146"/>
      <c r="F103" s="146"/>
      <c r="G103" s="239" t="s">
        <v>111</v>
      </c>
      <c r="H103" s="146"/>
      <c r="I103" s="146"/>
      <c r="J103" s="147" t="s">
        <v>339</v>
      </c>
      <c r="K103" s="149"/>
      <c r="L103" s="149"/>
      <c r="M103" s="149"/>
      <c r="N103" s="149"/>
      <c r="O103" s="149"/>
      <c r="P103" s="149"/>
    </row>
    <row r="104" spans="1:16" s="153" customFormat="1" ht="48">
      <c r="A104" s="234">
        <v>15</v>
      </c>
      <c r="B104" s="235" t="s">
        <v>339</v>
      </c>
      <c r="C104" s="236" t="s">
        <v>355</v>
      </c>
      <c r="D104" s="234"/>
      <c r="E104" s="237"/>
      <c r="F104" s="234"/>
      <c r="G104" s="237" t="s">
        <v>111</v>
      </c>
      <c r="H104" s="234"/>
      <c r="I104" s="234"/>
      <c r="J104" s="235" t="s">
        <v>339</v>
      </c>
      <c r="K104" s="238"/>
      <c r="L104" s="238"/>
      <c r="M104" s="238"/>
      <c r="N104" s="238"/>
      <c r="O104" s="238"/>
      <c r="P104" s="238"/>
    </row>
    <row r="105" spans="1:16" s="153" customFormat="1">
      <c r="A105" s="146">
        <v>16</v>
      </c>
      <c r="B105" s="147" t="s">
        <v>339</v>
      </c>
      <c r="C105" s="156" t="s">
        <v>356</v>
      </c>
      <c r="D105" s="146"/>
      <c r="E105" s="146"/>
      <c r="F105" s="146"/>
      <c r="G105" s="146"/>
      <c r="H105" s="146"/>
      <c r="I105" s="239" t="s">
        <v>111</v>
      </c>
      <c r="J105" s="147" t="s">
        <v>339</v>
      </c>
      <c r="K105" s="149"/>
      <c r="L105" s="149"/>
      <c r="M105" s="149"/>
      <c r="N105" s="149"/>
      <c r="O105" s="149"/>
      <c r="P105" s="149"/>
    </row>
    <row r="106" spans="1:16" s="153" customFormat="1">
      <c r="A106" s="234">
        <v>17</v>
      </c>
      <c r="B106" s="235" t="s">
        <v>339</v>
      </c>
      <c r="C106" s="236" t="s">
        <v>357</v>
      </c>
      <c r="D106" s="234"/>
      <c r="E106" s="237"/>
      <c r="F106" s="234"/>
      <c r="G106" s="234"/>
      <c r="H106" s="234"/>
      <c r="I106" s="237" t="s">
        <v>111</v>
      </c>
      <c r="J106" s="235" t="s">
        <v>339</v>
      </c>
      <c r="K106" s="238"/>
      <c r="L106" s="238"/>
      <c r="M106" s="238"/>
      <c r="N106" s="238"/>
      <c r="O106" s="238"/>
      <c r="P106" s="238"/>
    </row>
    <row r="107" spans="1:16" s="153" customFormat="1" ht="48">
      <c r="A107" s="146">
        <v>18</v>
      </c>
      <c r="B107" s="147" t="s">
        <v>339</v>
      </c>
      <c r="C107" s="156" t="s">
        <v>358</v>
      </c>
      <c r="D107" s="146"/>
      <c r="E107" s="146"/>
      <c r="F107" s="146"/>
      <c r="G107" s="146"/>
      <c r="H107" s="146"/>
      <c r="I107" s="239" t="s">
        <v>111</v>
      </c>
      <c r="J107" s="147" t="s">
        <v>339</v>
      </c>
      <c r="K107" s="149"/>
      <c r="L107" s="149"/>
      <c r="M107" s="149"/>
      <c r="N107" s="149"/>
      <c r="O107" s="149"/>
      <c r="P107" s="149"/>
    </row>
    <row r="108" spans="1:16" s="153" customFormat="1">
      <c r="A108" s="234">
        <v>19</v>
      </c>
      <c r="B108" s="235" t="s">
        <v>339</v>
      </c>
      <c r="C108" s="236" t="s">
        <v>359</v>
      </c>
      <c r="D108" s="234"/>
      <c r="E108" s="237"/>
      <c r="F108" s="234"/>
      <c r="G108" s="234"/>
      <c r="H108" s="234"/>
      <c r="I108" s="237" t="s">
        <v>111</v>
      </c>
      <c r="J108" s="235" t="s">
        <v>339</v>
      </c>
      <c r="K108" s="238"/>
      <c r="L108" s="238"/>
      <c r="M108" s="238"/>
      <c r="N108" s="238"/>
      <c r="O108" s="238"/>
      <c r="P108" s="238"/>
    </row>
    <row r="109" spans="1:16" s="153" customFormat="1">
      <c r="A109" s="146">
        <v>20</v>
      </c>
      <c r="B109" s="147" t="s">
        <v>339</v>
      </c>
      <c r="C109" s="156" t="s">
        <v>360</v>
      </c>
      <c r="D109" s="146"/>
      <c r="E109" s="146"/>
      <c r="F109" s="146"/>
      <c r="G109" s="146"/>
      <c r="H109" s="146"/>
      <c r="I109" s="239" t="s">
        <v>111</v>
      </c>
      <c r="J109" s="147" t="s">
        <v>339</v>
      </c>
      <c r="K109" s="149"/>
      <c r="L109" s="149"/>
      <c r="M109" s="149"/>
      <c r="N109" s="149"/>
      <c r="O109" s="149"/>
      <c r="P109" s="149"/>
    </row>
    <row r="110" spans="1:16" s="153" customFormat="1">
      <c r="A110" s="234">
        <v>21</v>
      </c>
      <c r="B110" s="235" t="s">
        <v>339</v>
      </c>
      <c r="C110" s="236" t="s">
        <v>361</v>
      </c>
      <c r="D110" s="234"/>
      <c r="E110" s="237"/>
      <c r="F110" s="234"/>
      <c r="G110" s="234"/>
      <c r="H110" s="234"/>
      <c r="I110" s="237" t="s">
        <v>111</v>
      </c>
      <c r="J110" s="235" t="s">
        <v>339</v>
      </c>
      <c r="K110" s="238"/>
      <c r="L110" s="238"/>
      <c r="M110" s="238"/>
      <c r="N110" s="238"/>
      <c r="O110" s="238"/>
      <c r="P110" s="238"/>
    </row>
    <row r="111" spans="1:16" s="153" customFormat="1">
      <c r="A111" s="146">
        <v>22</v>
      </c>
      <c r="B111" s="147" t="s">
        <v>339</v>
      </c>
      <c r="C111" s="156" t="s">
        <v>362</v>
      </c>
      <c r="D111" s="146"/>
      <c r="E111" s="146"/>
      <c r="F111" s="146"/>
      <c r="G111" s="146"/>
      <c r="H111" s="146"/>
      <c r="I111" s="239" t="s">
        <v>111</v>
      </c>
      <c r="J111" s="147" t="s">
        <v>339</v>
      </c>
      <c r="K111" s="149"/>
      <c r="L111" s="149"/>
      <c r="M111" s="149"/>
      <c r="N111" s="149"/>
      <c r="O111" s="149"/>
      <c r="P111" s="149"/>
    </row>
    <row r="112" spans="1:16" s="153" customFormat="1">
      <c r="A112" s="234">
        <v>23</v>
      </c>
      <c r="B112" s="235" t="s">
        <v>339</v>
      </c>
      <c r="C112" s="236" t="s">
        <v>363</v>
      </c>
      <c r="D112" s="234"/>
      <c r="E112" s="237"/>
      <c r="F112" s="234"/>
      <c r="G112" s="234"/>
      <c r="H112" s="234"/>
      <c r="I112" s="237" t="s">
        <v>111</v>
      </c>
      <c r="J112" s="235" t="s">
        <v>339</v>
      </c>
      <c r="K112" s="238"/>
      <c r="L112" s="238"/>
      <c r="M112" s="238"/>
      <c r="N112" s="238"/>
      <c r="O112" s="238"/>
      <c r="P112" s="238"/>
    </row>
    <row r="113" spans="1:16" s="153" customFormat="1">
      <c r="A113" s="146">
        <v>24</v>
      </c>
      <c r="B113" s="147" t="s">
        <v>339</v>
      </c>
      <c r="C113" s="156" t="s">
        <v>364</v>
      </c>
      <c r="D113" s="146"/>
      <c r="E113" s="146"/>
      <c r="F113" s="146"/>
      <c r="G113" s="146"/>
      <c r="H113" s="146"/>
      <c r="I113" s="239" t="s">
        <v>111</v>
      </c>
      <c r="J113" s="147" t="s">
        <v>339</v>
      </c>
      <c r="K113" s="149"/>
      <c r="L113" s="149"/>
      <c r="M113" s="149"/>
      <c r="N113" s="149"/>
      <c r="O113" s="149"/>
      <c r="P113" s="149"/>
    </row>
    <row r="114" spans="1:16" s="153" customFormat="1" ht="48">
      <c r="A114" s="234">
        <v>25</v>
      </c>
      <c r="B114" s="235" t="s">
        <v>339</v>
      </c>
      <c r="C114" s="236" t="s">
        <v>365</v>
      </c>
      <c r="D114" s="234"/>
      <c r="E114" s="237"/>
      <c r="F114" s="234"/>
      <c r="G114" s="234"/>
      <c r="H114" s="234"/>
      <c r="I114" s="237" t="s">
        <v>111</v>
      </c>
      <c r="J114" s="235" t="s">
        <v>339</v>
      </c>
      <c r="K114" s="238"/>
      <c r="L114" s="238"/>
      <c r="M114" s="238"/>
      <c r="N114" s="238"/>
      <c r="O114" s="238"/>
      <c r="P114" s="238"/>
    </row>
    <row r="115" spans="1:16" s="153" customFormat="1">
      <c r="A115" s="146">
        <v>26</v>
      </c>
      <c r="B115" s="147" t="s">
        <v>339</v>
      </c>
      <c r="C115" s="156" t="s">
        <v>366</v>
      </c>
      <c r="D115" s="146"/>
      <c r="E115" s="146"/>
      <c r="F115" s="146"/>
      <c r="G115" s="146"/>
      <c r="H115" s="146"/>
      <c r="I115" s="239" t="s">
        <v>111</v>
      </c>
      <c r="J115" s="147" t="s">
        <v>339</v>
      </c>
      <c r="K115" s="149"/>
      <c r="L115" s="149"/>
      <c r="M115" s="149"/>
      <c r="N115" s="149"/>
      <c r="O115" s="149"/>
      <c r="P115" s="149"/>
    </row>
    <row r="116" spans="1:16" s="153" customFormat="1">
      <c r="A116" s="234">
        <v>27</v>
      </c>
      <c r="B116" s="235" t="s">
        <v>339</v>
      </c>
      <c r="C116" s="236" t="s">
        <v>367</v>
      </c>
      <c r="D116" s="234"/>
      <c r="E116" s="237"/>
      <c r="F116" s="234"/>
      <c r="G116" s="234"/>
      <c r="H116" s="234"/>
      <c r="I116" s="237" t="s">
        <v>111</v>
      </c>
      <c r="J116" s="235" t="s">
        <v>339</v>
      </c>
      <c r="K116" s="238"/>
      <c r="L116" s="238"/>
      <c r="M116" s="238"/>
      <c r="N116" s="238"/>
      <c r="O116" s="238"/>
      <c r="P116" s="238"/>
    </row>
    <row r="117" spans="1:16" s="153" customFormat="1" ht="48">
      <c r="A117" s="146">
        <v>28</v>
      </c>
      <c r="B117" s="147" t="s">
        <v>339</v>
      </c>
      <c r="C117" s="156" t="s">
        <v>368</v>
      </c>
      <c r="D117" s="146"/>
      <c r="E117" s="146"/>
      <c r="F117" s="146"/>
      <c r="G117" s="146"/>
      <c r="H117" s="146"/>
      <c r="I117" s="239" t="s">
        <v>111</v>
      </c>
      <c r="J117" s="147" t="s">
        <v>339</v>
      </c>
      <c r="K117" s="149"/>
      <c r="L117" s="149"/>
      <c r="M117" s="149"/>
      <c r="N117" s="149"/>
      <c r="O117" s="149"/>
      <c r="P117" s="149"/>
    </row>
    <row r="118" spans="1:16" s="153" customFormat="1">
      <c r="A118" s="234">
        <v>29</v>
      </c>
      <c r="B118" s="235" t="s">
        <v>339</v>
      </c>
      <c r="C118" s="236" t="s">
        <v>369</v>
      </c>
      <c r="D118" s="234"/>
      <c r="E118" s="237"/>
      <c r="F118" s="234"/>
      <c r="G118" s="234"/>
      <c r="H118" s="234"/>
      <c r="I118" s="237" t="s">
        <v>111</v>
      </c>
      <c r="J118" s="235" t="s">
        <v>339</v>
      </c>
      <c r="K118" s="238"/>
      <c r="L118" s="238"/>
      <c r="M118" s="238"/>
      <c r="N118" s="238"/>
      <c r="O118" s="238"/>
      <c r="P118" s="238"/>
    </row>
    <row r="119" spans="1:16" s="153" customFormat="1">
      <c r="A119" s="146">
        <v>30</v>
      </c>
      <c r="B119" s="147" t="s">
        <v>339</v>
      </c>
      <c r="C119" s="156" t="s">
        <v>370</v>
      </c>
      <c r="D119" s="146"/>
      <c r="E119" s="146"/>
      <c r="F119" s="146"/>
      <c r="G119" s="146"/>
      <c r="H119" s="146"/>
      <c r="I119" s="239" t="s">
        <v>111</v>
      </c>
      <c r="J119" s="147" t="s">
        <v>339</v>
      </c>
      <c r="K119" s="149"/>
      <c r="L119" s="149"/>
      <c r="M119" s="149"/>
      <c r="N119" s="149"/>
      <c r="O119" s="149"/>
      <c r="P119" s="149"/>
    </row>
    <row r="120" spans="1:16" s="153" customFormat="1">
      <c r="A120" s="234">
        <v>31</v>
      </c>
      <c r="B120" s="235" t="s">
        <v>339</v>
      </c>
      <c r="C120" s="236" t="s">
        <v>371</v>
      </c>
      <c r="D120" s="234"/>
      <c r="E120" s="237"/>
      <c r="F120" s="234"/>
      <c r="G120" s="234"/>
      <c r="H120" s="234"/>
      <c r="I120" s="237" t="s">
        <v>111</v>
      </c>
      <c r="J120" s="235" t="s">
        <v>339</v>
      </c>
      <c r="K120" s="238"/>
      <c r="L120" s="238"/>
      <c r="M120" s="238"/>
      <c r="N120" s="238"/>
      <c r="O120" s="238"/>
      <c r="P120" s="238"/>
    </row>
    <row r="121" spans="1:16" s="153" customFormat="1">
      <c r="A121" s="146">
        <v>32</v>
      </c>
      <c r="B121" s="147" t="s">
        <v>339</v>
      </c>
      <c r="C121" s="156" t="s">
        <v>372</v>
      </c>
      <c r="D121" s="146"/>
      <c r="E121" s="146"/>
      <c r="F121" s="146"/>
      <c r="G121" s="146"/>
      <c r="H121" s="146"/>
      <c r="I121" s="239" t="s">
        <v>111</v>
      </c>
      <c r="J121" s="147" t="s">
        <v>339</v>
      </c>
      <c r="K121" s="149"/>
      <c r="L121" s="149"/>
      <c r="M121" s="149"/>
      <c r="N121" s="149"/>
      <c r="O121" s="149"/>
      <c r="P121" s="149"/>
    </row>
    <row r="122" spans="1:16" s="153" customFormat="1">
      <c r="A122" s="234">
        <v>33</v>
      </c>
      <c r="B122" s="235" t="s">
        <v>339</v>
      </c>
      <c r="C122" s="236" t="s">
        <v>373</v>
      </c>
      <c r="D122" s="234"/>
      <c r="E122" s="237"/>
      <c r="F122" s="234"/>
      <c r="G122" s="234"/>
      <c r="H122" s="234"/>
      <c r="I122" s="237" t="s">
        <v>111</v>
      </c>
      <c r="J122" s="235" t="s">
        <v>339</v>
      </c>
      <c r="K122" s="238"/>
      <c r="L122" s="238"/>
      <c r="M122" s="238"/>
      <c r="N122" s="238"/>
      <c r="O122" s="238"/>
      <c r="P122" s="238"/>
    </row>
    <row r="123" spans="1:16" s="153" customFormat="1">
      <c r="A123" s="146">
        <v>34</v>
      </c>
      <c r="B123" s="147" t="s">
        <v>339</v>
      </c>
      <c r="C123" s="156" t="s">
        <v>374</v>
      </c>
      <c r="D123" s="146"/>
      <c r="E123" s="146"/>
      <c r="F123" s="146"/>
      <c r="G123" s="146"/>
      <c r="H123" s="146"/>
      <c r="I123" s="239" t="s">
        <v>111</v>
      </c>
      <c r="J123" s="147" t="s">
        <v>339</v>
      </c>
      <c r="K123" s="149"/>
      <c r="L123" s="149"/>
      <c r="M123" s="149"/>
      <c r="N123" s="149"/>
      <c r="O123" s="149"/>
      <c r="P123" s="149"/>
    </row>
    <row r="124" spans="1:16" s="153" customFormat="1" ht="48">
      <c r="A124" s="234">
        <v>35</v>
      </c>
      <c r="B124" s="235" t="s">
        <v>339</v>
      </c>
      <c r="C124" s="236" t="s">
        <v>375</v>
      </c>
      <c r="D124" s="234"/>
      <c r="E124" s="237"/>
      <c r="F124" s="234"/>
      <c r="G124" s="234"/>
      <c r="H124" s="234"/>
      <c r="I124" s="237" t="s">
        <v>111</v>
      </c>
      <c r="J124" s="235" t="s">
        <v>339</v>
      </c>
      <c r="K124" s="238"/>
      <c r="L124" s="238"/>
      <c r="M124" s="238"/>
      <c r="N124" s="238"/>
      <c r="O124" s="238"/>
      <c r="P124" s="238"/>
    </row>
    <row r="125" spans="1:16" s="153" customFormat="1">
      <c r="A125" s="146">
        <v>36</v>
      </c>
      <c r="B125" s="147" t="s">
        <v>339</v>
      </c>
      <c r="C125" s="156" t="s">
        <v>376</v>
      </c>
      <c r="D125" s="146"/>
      <c r="E125" s="146"/>
      <c r="F125" s="146"/>
      <c r="G125" s="146"/>
      <c r="H125" s="146"/>
      <c r="I125" s="239" t="s">
        <v>111</v>
      </c>
      <c r="J125" s="147" t="s">
        <v>339</v>
      </c>
      <c r="K125" s="149"/>
      <c r="L125" s="149"/>
      <c r="M125" s="149"/>
      <c r="N125" s="149"/>
      <c r="O125" s="149"/>
      <c r="P125" s="149"/>
    </row>
    <row r="126" spans="1:16" s="153" customFormat="1">
      <c r="A126" s="234">
        <v>37</v>
      </c>
      <c r="B126" s="235" t="s">
        <v>339</v>
      </c>
      <c r="C126" s="236" t="s">
        <v>377</v>
      </c>
      <c r="D126" s="234"/>
      <c r="E126" s="237"/>
      <c r="F126" s="234"/>
      <c r="G126" s="234"/>
      <c r="H126" s="234"/>
      <c r="I126" s="237" t="s">
        <v>111</v>
      </c>
      <c r="J126" s="235" t="s">
        <v>339</v>
      </c>
      <c r="K126" s="238"/>
      <c r="L126" s="238"/>
      <c r="M126" s="238"/>
      <c r="N126" s="238"/>
      <c r="O126" s="238"/>
      <c r="P126" s="238"/>
    </row>
    <row r="127" spans="1:16" s="153" customFormat="1">
      <c r="A127" s="146">
        <v>38</v>
      </c>
      <c r="B127" s="147" t="s">
        <v>339</v>
      </c>
      <c r="C127" s="156" t="s">
        <v>378</v>
      </c>
      <c r="D127" s="146"/>
      <c r="E127" s="146"/>
      <c r="F127" s="146"/>
      <c r="G127" s="146"/>
      <c r="H127" s="146"/>
      <c r="I127" s="239" t="s">
        <v>111</v>
      </c>
      <c r="J127" s="147" t="s">
        <v>339</v>
      </c>
      <c r="K127" s="149"/>
      <c r="L127" s="149"/>
      <c r="M127" s="149"/>
      <c r="N127" s="149"/>
      <c r="O127" s="149"/>
      <c r="P127" s="149"/>
    </row>
    <row r="128" spans="1:16" s="153" customFormat="1">
      <c r="A128" s="234">
        <v>39</v>
      </c>
      <c r="B128" s="235" t="s">
        <v>339</v>
      </c>
      <c r="C128" s="236" t="s">
        <v>379</v>
      </c>
      <c r="D128" s="234"/>
      <c r="E128" s="237"/>
      <c r="F128" s="234"/>
      <c r="G128" s="234"/>
      <c r="H128" s="234"/>
      <c r="I128" s="237" t="s">
        <v>111</v>
      </c>
      <c r="J128" s="235" t="s">
        <v>339</v>
      </c>
      <c r="K128" s="238"/>
      <c r="L128" s="238"/>
      <c r="M128" s="238"/>
      <c r="N128" s="238"/>
      <c r="O128" s="238"/>
      <c r="P128" s="238"/>
    </row>
    <row r="129" spans="1:16" s="153" customFormat="1" ht="48">
      <c r="A129" s="146">
        <v>40</v>
      </c>
      <c r="B129" s="147" t="s">
        <v>339</v>
      </c>
      <c r="C129" s="156" t="s">
        <v>380</v>
      </c>
      <c r="D129" s="146"/>
      <c r="E129" s="146"/>
      <c r="F129" s="146"/>
      <c r="G129" s="146"/>
      <c r="H129" s="146"/>
      <c r="I129" s="239" t="s">
        <v>111</v>
      </c>
      <c r="J129" s="147" t="s">
        <v>339</v>
      </c>
      <c r="K129" s="149"/>
      <c r="L129" s="149"/>
      <c r="M129" s="149"/>
      <c r="N129" s="149"/>
      <c r="O129" s="149"/>
      <c r="P129" s="149"/>
    </row>
    <row r="130" spans="1:16" s="153" customFormat="1">
      <c r="A130" s="234">
        <v>41</v>
      </c>
      <c r="B130" s="235" t="s">
        <v>339</v>
      </c>
      <c r="C130" s="236" t="s">
        <v>381</v>
      </c>
      <c r="D130" s="234"/>
      <c r="E130" s="237"/>
      <c r="F130" s="234"/>
      <c r="G130" s="234"/>
      <c r="H130" s="234"/>
      <c r="I130" s="237" t="s">
        <v>111</v>
      </c>
      <c r="J130" s="235" t="s">
        <v>339</v>
      </c>
      <c r="K130" s="238"/>
      <c r="L130" s="238"/>
      <c r="M130" s="238"/>
      <c r="N130" s="238"/>
      <c r="O130" s="238"/>
      <c r="P130" s="238"/>
    </row>
    <row r="131" spans="1:16" s="153" customFormat="1">
      <c r="A131" s="146">
        <v>42</v>
      </c>
      <c r="B131" s="147" t="s">
        <v>339</v>
      </c>
      <c r="C131" s="156" t="s">
        <v>382</v>
      </c>
      <c r="D131" s="146"/>
      <c r="E131" s="146"/>
      <c r="F131" s="146"/>
      <c r="G131" s="146"/>
      <c r="H131" s="146"/>
      <c r="I131" s="239" t="s">
        <v>111</v>
      </c>
      <c r="J131" s="147" t="s">
        <v>339</v>
      </c>
      <c r="K131" s="149"/>
      <c r="L131" s="149"/>
      <c r="M131" s="149"/>
      <c r="N131" s="149"/>
      <c r="O131" s="149"/>
      <c r="P131" s="149"/>
    </row>
    <row r="132" spans="1:16" s="153" customFormat="1">
      <c r="A132" s="234">
        <v>43</v>
      </c>
      <c r="B132" s="235" t="s">
        <v>339</v>
      </c>
      <c r="C132" s="236" t="s">
        <v>383</v>
      </c>
      <c r="D132" s="234"/>
      <c r="E132" s="237"/>
      <c r="F132" s="234"/>
      <c r="G132" s="234"/>
      <c r="H132" s="234"/>
      <c r="I132" s="237" t="s">
        <v>111</v>
      </c>
      <c r="J132" s="235" t="s">
        <v>339</v>
      </c>
      <c r="K132" s="238"/>
      <c r="L132" s="238"/>
      <c r="M132" s="238"/>
      <c r="N132" s="238"/>
      <c r="O132" s="238"/>
      <c r="P132" s="238"/>
    </row>
    <row r="133" spans="1:16" s="153" customFormat="1">
      <c r="A133" s="146">
        <v>44</v>
      </c>
      <c r="B133" s="147" t="s">
        <v>339</v>
      </c>
      <c r="C133" s="156" t="s">
        <v>384</v>
      </c>
      <c r="D133" s="146"/>
      <c r="E133" s="146"/>
      <c r="F133" s="146"/>
      <c r="G133" s="146"/>
      <c r="H133" s="146"/>
      <c r="I133" s="239" t="s">
        <v>111</v>
      </c>
      <c r="J133" s="147" t="s">
        <v>339</v>
      </c>
      <c r="K133" s="149"/>
      <c r="L133" s="149"/>
      <c r="M133" s="149"/>
      <c r="N133" s="149"/>
      <c r="O133" s="149"/>
      <c r="P133" s="149"/>
    </row>
    <row r="134" spans="1:16" s="153" customFormat="1">
      <c r="A134" s="234">
        <v>45</v>
      </c>
      <c r="B134" s="235" t="s">
        <v>339</v>
      </c>
      <c r="C134" s="236" t="s">
        <v>385</v>
      </c>
      <c r="D134" s="234"/>
      <c r="E134" s="237"/>
      <c r="F134" s="234"/>
      <c r="G134" s="234"/>
      <c r="H134" s="234"/>
      <c r="I134" s="237" t="s">
        <v>111</v>
      </c>
      <c r="J134" s="235" t="s">
        <v>339</v>
      </c>
      <c r="K134" s="238"/>
      <c r="L134" s="238"/>
      <c r="M134" s="238"/>
      <c r="N134" s="238"/>
      <c r="O134" s="238"/>
      <c r="P134" s="238"/>
    </row>
    <row r="135" spans="1:16" s="89" customFormat="1">
      <c r="A135" s="119"/>
      <c r="B135" s="120"/>
      <c r="C135" s="120"/>
      <c r="D135" s="119"/>
      <c r="E135" s="119"/>
      <c r="F135" s="119"/>
      <c r="G135" s="119"/>
      <c r="H135" s="119"/>
      <c r="I135" s="119"/>
      <c r="J135" s="119"/>
      <c r="K135" s="119"/>
      <c r="L135" s="119"/>
      <c r="M135" s="119"/>
      <c r="N135" s="119"/>
      <c r="O135" s="119"/>
      <c r="P135" s="119"/>
    </row>
    <row r="136" spans="1:16" s="89" customFormat="1" ht="27.75">
      <c r="A136" s="121" t="s">
        <v>40</v>
      </c>
      <c r="B136" s="122"/>
      <c r="C136" s="122"/>
      <c r="D136" s="122"/>
      <c r="E136" s="122"/>
      <c r="F136" s="122"/>
      <c r="G136" s="122"/>
      <c r="H136" s="122"/>
      <c r="I136" s="122"/>
      <c r="J136" s="122"/>
      <c r="K136" s="122"/>
      <c r="L136" s="122"/>
      <c r="M136" s="122"/>
      <c r="N136" s="122"/>
      <c r="O136" s="122"/>
      <c r="P136" s="123"/>
    </row>
    <row r="137" spans="1:16" s="89" customFormat="1" ht="224.25" customHeight="1">
      <c r="A137" s="133">
        <v>1</v>
      </c>
      <c r="B137" s="134" t="s">
        <v>386</v>
      </c>
      <c r="C137" s="134" t="s">
        <v>387</v>
      </c>
      <c r="D137" s="131"/>
      <c r="E137" s="131"/>
      <c r="F137" s="241" t="s">
        <v>111</v>
      </c>
      <c r="G137" s="131"/>
      <c r="H137" s="131"/>
      <c r="I137" s="131"/>
      <c r="J137" s="131" t="s">
        <v>386</v>
      </c>
      <c r="K137" s="131" t="s">
        <v>388</v>
      </c>
      <c r="L137" s="131" t="s">
        <v>389</v>
      </c>
      <c r="M137" s="131" t="s">
        <v>390</v>
      </c>
      <c r="N137" s="131" t="s">
        <v>391</v>
      </c>
      <c r="O137" s="131" t="s">
        <v>392</v>
      </c>
      <c r="P137" s="131" t="s">
        <v>393</v>
      </c>
    </row>
    <row r="138" spans="1:16" s="153" customFormat="1" ht="48">
      <c r="A138" s="152">
        <v>2</v>
      </c>
      <c r="B138" s="156" t="s">
        <v>386</v>
      </c>
      <c r="C138" s="156" t="s">
        <v>394</v>
      </c>
      <c r="D138" s="151"/>
      <c r="E138" s="151"/>
      <c r="F138" s="242" t="s">
        <v>111</v>
      </c>
      <c r="G138" s="151"/>
      <c r="H138" s="151"/>
      <c r="I138" s="151"/>
      <c r="J138" s="151" t="s">
        <v>386</v>
      </c>
      <c r="K138" s="151" t="s">
        <v>395</v>
      </c>
      <c r="L138" s="151"/>
      <c r="M138" s="151"/>
      <c r="N138" s="151"/>
      <c r="O138" s="151"/>
      <c r="P138" s="151"/>
    </row>
    <row r="139" spans="1:16" s="153" customFormat="1" ht="48">
      <c r="A139" s="152">
        <v>3</v>
      </c>
      <c r="B139" s="156" t="s">
        <v>386</v>
      </c>
      <c r="C139" s="156" t="s">
        <v>396</v>
      </c>
      <c r="D139" s="151"/>
      <c r="E139" s="151"/>
      <c r="F139" s="242" t="s">
        <v>111</v>
      </c>
      <c r="G139" s="151"/>
      <c r="H139" s="151"/>
      <c r="I139" s="151"/>
      <c r="J139" s="151" t="s">
        <v>386</v>
      </c>
      <c r="K139" s="151" t="s">
        <v>395</v>
      </c>
      <c r="L139" s="151"/>
      <c r="M139" s="151"/>
      <c r="N139" s="151"/>
      <c r="O139" s="151"/>
      <c r="P139" s="151"/>
    </row>
    <row r="140" spans="1:16" s="89" customFormat="1" ht="216">
      <c r="A140" s="133">
        <v>4</v>
      </c>
      <c r="B140" s="134" t="s">
        <v>386</v>
      </c>
      <c r="C140" s="134" t="s">
        <v>397</v>
      </c>
      <c r="D140" s="131"/>
      <c r="E140" s="131"/>
      <c r="F140" s="241"/>
      <c r="G140" s="241" t="s">
        <v>111</v>
      </c>
      <c r="H140" s="131"/>
      <c r="I140" s="131"/>
      <c r="J140" s="131" t="s">
        <v>386</v>
      </c>
      <c r="K140" s="131" t="s">
        <v>398</v>
      </c>
      <c r="L140" s="131" t="s">
        <v>399</v>
      </c>
      <c r="M140" s="131" t="s">
        <v>400</v>
      </c>
      <c r="N140" s="131" t="s">
        <v>401</v>
      </c>
      <c r="O140" s="131" t="s">
        <v>402</v>
      </c>
      <c r="P140" s="131" t="s">
        <v>403</v>
      </c>
    </row>
    <row r="141" spans="1:16" s="89" customFormat="1" ht="216">
      <c r="A141" s="133">
        <v>5</v>
      </c>
      <c r="B141" s="134" t="s">
        <v>386</v>
      </c>
      <c r="C141" s="134" t="s">
        <v>404</v>
      </c>
      <c r="D141" s="131"/>
      <c r="E141" s="131"/>
      <c r="F141" s="131"/>
      <c r="G141" s="241" t="s">
        <v>111</v>
      </c>
      <c r="H141" s="131"/>
      <c r="I141" s="131"/>
      <c r="J141" s="131" t="s">
        <v>386</v>
      </c>
      <c r="K141" s="131" t="s">
        <v>405</v>
      </c>
      <c r="L141" s="131" t="s">
        <v>406</v>
      </c>
      <c r="M141" s="131" t="s">
        <v>407</v>
      </c>
      <c r="N141" s="131" t="s">
        <v>408</v>
      </c>
      <c r="O141" s="131" t="s">
        <v>409</v>
      </c>
      <c r="P141" s="131" t="s">
        <v>409</v>
      </c>
    </row>
    <row r="142" spans="1:16" s="89" customFormat="1" ht="216">
      <c r="A142" s="133">
        <v>6</v>
      </c>
      <c r="B142" s="134" t="s">
        <v>386</v>
      </c>
      <c r="C142" s="134" t="s">
        <v>410</v>
      </c>
      <c r="D142" s="131"/>
      <c r="E142" s="131"/>
      <c r="F142" s="131"/>
      <c r="G142" s="241" t="s">
        <v>111</v>
      </c>
      <c r="H142" s="131"/>
      <c r="I142" s="131"/>
      <c r="J142" s="131" t="s">
        <v>386</v>
      </c>
      <c r="K142" s="131" t="s">
        <v>411</v>
      </c>
      <c r="L142" s="131" t="s">
        <v>412</v>
      </c>
      <c r="M142" s="131" t="s">
        <v>413</v>
      </c>
      <c r="N142" s="131" t="s">
        <v>414</v>
      </c>
      <c r="O142" s="131" t="s">
        <v>415</v>
      </c>
      <c r="P142" s="131" t="s">
        <v>416</v>
      </c>
    </row>
    <row r="143" spans="1:16" s="89" customFormat="1" ht="48">
      <c r="A143" s="152">
        <v>7</v>
      </c>
      <c r="B143" s="156" t="s">
        <v>386</v>
      </c>
      <c r="C143" s="156" t="s">
        <v>417</v>
      </c>
      <c r="D143" s="151"/>
      <c r="E143" s="151"/>
      <c r="F143" s="151"/>
      <c r="G143" s="242" t="s">
        <v>111</v>
      </c>
      <c r="H143" s="151"/>
      <c r="I143" s="151"/>
      <c r="J143" s="151" t="s">
        <v>386</v>
      </c>
      <c r="K143" s="151" t="s">
        <v>418</v>
      </c>
      <c r="L143" s="151"/>
      <c r="M143" s="151"/>
      <c r="N143" s="151"/>
      <c r="O143" s="151"/>
      <c r="P143" s="151"/>
    </row>
    <row r="144" spans="1:16" s="89" customFormat="1" ht="48">
      <c r="A144" s="152">
        <v>8</v>
      </c>
      <c r="B144" s="156" t="s">
        <v>386</v>
      </c>
      <c r="C144" s="156" t="s">
        <v>419</v>
      </c>
      <c r="D144" s="151"/>
      <c r="E144" s="151"/>
      <c r="F144" s="151"/>
      <c r="G144" s="242" t="s">
        <v>111</v>
      </c>
      <c r="H144" s="151"/>
      <c r="I144" s="151"/>
      <c r="J144" s="151" t="s">
        <v>386</v>
      </c>
      <c r="K144" s="151" t="s">
        <v>420</v>
      </c>
      <c r="L144" s="151"/>
      <c r="M144" s="151"/>
      <c r="N144" s="151"/>
      <c r="O144" s="151"/>
      <c r="P144" s="151"/>
    </row>
    <row r="145" spans="1:16" s="89" customFormat="1" ht="48">
      <c r="A145" s="152">
        <v>9</v>
      </c>
      <c r="B145" s="156" t="s">
        <v>386</v>
      </c>
      <c r="C145" s="156" t="s">
        <v>421</v>
      </c>
      <c r="D145" s="151"/>
      <c r="E145" s="151"/>
      <c r="F145" s="151"/>
      <c r="G145" s="242" t="s">
        <v>111</v>
      </c>
      <c r="H145" s="151"/>
      <c r="I145" s="151"/>
      <c r="J145" s="151" t="s">
        <v>386</v>
      </c>
      <c r="K145" s="151" t="s">
        <v>422</v>
      </c>
      <c r="L145" s="151"/>
      <c r="M145" s="151"/>
      <c r="N145" s="151"/>
      <c r="O145" s="151"/>
      <c r="P145" s="151"/>
    </row>
    <row r="146" spans="1:16" s="89" customFormat="1" ht="48">
      <c r="A146" s="152">
        <v>10</v>
      </c>
      <c r="B146" s="156" t="s">
        <v>386</v>
      </c>
      <c r="C146" s="156" t="s">
        <v>423</v>
      </c>
      <c r="D146" s="151"/>
      <c r="E146" s="151"/>
      <c r="F146" s="242" t="s">
        <v>111</v>
      </c>
      <c r="G146" s="242"/>
      <c r="H146" s="151"/>
      <c r="I146" s="151"/>
      <c r="J146" s="151" t="s">
        <v>386</v>
      </c>
      <c r="K146" s="151" t="s">
        <v>424</v>
      </c>
      <c r="L146" s="151"/>
      <c r="M146" s="151"/>
      <c r="N146" s="151"/>
      <c r="O146" s="151"/>
      <c r="P146" s="151"/>
    </row>
    <row r="147" spans="1:16" s="89" customFormat="1" ht="48">
      <c r="A147" s="152">
        <v>11</v>
      </c>
      <c r="B147" s="156" t="s">
        <v>386</v>
      </c>
      <c r="C147" s="156" t="s">
        <v>425</v>
      </c>
      <c r="D147" s="151"/>
      <c r="E147" s="151"/>
      <c r="F147" s="242" t="s">
        <v>111</v>
      </c>
      <c r="G147" s="151"/>
      <c r="H147" s="151"/>
      <c r="I147" s="151"/>
      <c r="J147" s="151" t="s">
        <v>386</v>
      </c>
      <c r="K147" s="151" t="s">
        <v>426</v>
      </c>
      <c r="L147" s="151"/>
      <c r="M147" s="151"/>
      <c r="N147" s="151"/>
      <c r="O147" s="151"/>
      <c r="P147" s="151"/>
    </row>
    <row r="148" spans="1:16" s="89" customFormat="1" ht="48">
      <c r="A148" s="152">
        <v>12</v>
      </c>
      <c r="B148" s="156" t="s">
        <v>386</v>
      </c>
      <c r="C148" s="156" t="s">
        <v>427</v>
      </c>
      <c r="D148" s="151"/>
      <c r="E148" s="151"/>
      <c r="F148" s="242" t="s">
        <v>111</v>
      </c>
      <c r="G148" s="151"/>
      <c r="H148" s="151"/>
      <c r="I148" s="151"/>
      <c r="J148" s="151" t="s">
        <v>386</v>
      </c>
      <c r="K148" s="151" t="s">
        <v>428</v>
      </c>
      <c r="L148" s="151"/>
      <c r="M148" s="151"/>
      <c r="N148" s="151"/>
      <c r="O148" s="151"/>
      <c r="P148" s="151"/>
    </row>
    <row r="149" spans="1:16" s="89" customFormat="1" ht="48">
      <c r="A149" s="152">
        <v>13</v>
      </c>
      <c r="B149" s="156" t="s">
        <v>386</v>
      </c>
      <c r="C149" s="156" t="s">
        <v>429</v>
      </c>
      <c r="D149" s="151"/>
      <c r="E149" s="151"/>
      <c r="F149" s="242"/>
      <c r="G149" s="242" t="s">
        <v>111</v>
      </c>
      <c r="H149" s="151"/>
      <c r="I149" s="151"/>
      <c r="J149" s="151" t="s">
        <v>386</v>
      </c>
      <c r="K149" s="151" t="s">
        <v>430</v>
      </c>
      <c r="L149" s="151"/>
      <c r="M149" s="151"/>
      <c r="N149" s="151"/>
      <c r="O149" s="151"/>
      <c r="P149" s="151"/>
    </row>
    <row r="150" spans="1:16" s="89" customFormat="1" ht="144">
      <c r="A150" s="133">
        <v>14</v>
      </c>
      <c r="B150" s="134" t="s">
        <v>386</v>
      </c>
      <c r="C150" s="134" t="s">
        <v>431</v>
      </c>
      <c r="D150" s="131"/>
      <c r="E150" s="131"/>
      <c r="F150" s="241" t="s">
        <v>111</v>
      </c>
      <c r="G150" s="241"/>
      <c r="H150" s="131"/>
      <c r="I150" s="131"/>
      <c r="J150" s="131" t="s">
        <v>386</v>
      </c>
      <c r="K150" s="131" t="s">
        <v>432</v>
      </c>
      <c r="L150" s="131" t="s">
        <v>433</v>
      </c>
      <c r="M150" s="131" t="s">
        <v>434</v>
      </c>
      <c r="N150" s="243">
        <v>242860</v>
      </c>
      <c r="O150" s="131" t="s">
        <v>435</v>
      </c>
      <c r="P150" s="131" t="s">
        <v>436</v>
      </c>
    </row>
    <row r="151" spans="1:16" s="89" customFormat="1">
      <c r="A151" s="119"/>
      <c r="B151" s="120"/>
      <c r="C151" s="120"/>
      <c r="D151" s="119"/>
      <c r="E151" s="119"/>
      <c r="F151" s="119"/>
      <c r="G151" s="119"/>
      <c r="H151" s="119"/>
      <c r="I151" s="119"/>
      <c r="J151" s="119"/>
      <c r="K151" s="119"/>
      <c r="L151" s="119"/>
      <c r="M151" s="119"/>
      <c r="N151" s="119"/>
      <c r="O151" s="119"/>
      <c r="P151" s="119"/>
    </row>
    <row r="152" spans="1:16" s="89" customFormat="1" ht="27.75">
      <c r="A152" s="121" t="s">
        <v>41</v>
      </c>
      <c r="B152" s="122"/>
      <c r="C152" s="122"/>
      <c r="D152" s="122"/>
      <c r="E152" s="122"/>
      <c r="F152" s="122"/>
      <c r="G152" s="122"/>
      <c r="H152" s="122"/>
      <c r="I152" s="122"/>
      <c r="J152" s="122"/>
      <c r="K152" s="122"/>
      <c r="L152" s="122"/>
      <c r="M152" s="122"/>
      <c r="N152" s="122"/>
      <c r="O152" s="122"/>
      <c r="P152" s="123"/>
    </row>
    <row r="153" spans="1:16" s="153" customFormat="1" ht="409.5">
      <c r="A153" s="213">
        <v>1</v>
      </c>
      <c r="B153" s="244" t="s">
        <v>437</v>
      </c>
      <c r="C153" s="214" t="s">
        <v>438</v>
      </c>
      <c r="D153" s="244"/>
      <c r="E153" s="244"/>
      <c r="F153" s="245" t="s">
        <v>134</v>
      </c>
      <c r="G153" s="244"/>
      <c r="H153" s="244"/>
      <c r="I153" s="244"/>
      <c r="J153" s="244" t="s">
        <v>437</v>
      </c>
      <c r="K153" s="213" t="s">
        <v>439</v>
      </c>
      <c r="L153" s="246" t="s">
        <v>440</v>
      </c>
      <c r="M153" s="246" t="s">
        <v>441</v>
      </c>
      <c r="N153" s="152" t="s">
        <v>183</v>
      </c>
      <c r="O153" s="152" t="s">
        <v>138</v>
      </c>
      <c r="P153" s="149"/>
    </row>
    <row r="154" spans="1:16" s="153" customFormat="1" ht="312">
      <c r="A154" s="146">
        <v>2</v>
      </c>
      <c r="B154" s="149" t="s">
        <v>437</v>
      </c>
      <c r="C154" s="147" t="s">
        <v>442</v>
      </c>
      <c r="D154" s="149"/>
      <c r="E154" s="245" t="s">
        <v>134</v>
      </c>
      <c r="F154" s="149"/>
      <c r="G154" s="149"/>
      <c r="H154" s="149"/>
      <c r="I154" s="149"/>
      <c r="J154" s="149" t="s">
        <v>437</v>
      </c>
      <c r="K154" s="146" t="s">
        <v>439</v>
      </c>
      <c r="L154" s="151" t="s">
        <v>443</v>
      </c>
      <c r="M154" s="151" t="s">
        <v>444</v>
      </c>
      <c r="N154" s="152" t="s">
        <v>183</v>
      </c>
      <c r="O154" s="152" t="s">
        <v>138</v>
      </c>
      <c r="P154" s="149"/>
    </row>
    <row r="155" spans="1:16" s="153" customFormat="1" ht="336">
      <c r="A155" s="146">
        <v>3</v>
      </c>
      <c r="B155" s="147" t="s">
        <v>437</v>
      </c>
      <c r="C155" s="147" t="s">
        <v>445</v>
      </c>
      <c r="D155" s="149"/>
      <c r="E155" s="149"/>
      <c r="F155" s="149"/>
      <c r="G155" s="245" t="s">
        <v>134</v>
      </c>
      <c r="H155" s="149"/>
      <c r="I155" s="149"/>
      <c r="J155" s="149" t="s">
        <v>437</v>
      </c>
      <c r="K155" s="146" t="s">
        <v>446</v>
      </c>
      <c r="L155" s="151" t="s">
        <v>447</v>
      </c>
      <c r="M155" s="151" t="s">
        <v>448</v>
      </c>
      <c r="N155" s="152" t="s">
        <v>183</v>
      </c>
      <c r="O155" s="152" t="s">
        <v>138</v>
      </c>
      <c r="P155" s="149"/>
    </row>
    <row r="156" spans="1:16" s="153" customFormat="1" ht="96" customHeight="1">
      <c r="A156" s="146">
        <v>4</v>
      </c>
      <c r="B156" s="149" t="s">
        <v>437</v>
      </c>
      <c r="C156" s="156" t="s">
        <v>449</v>
      </c>
      <c r="D156" s="245" t="s">
        <v>134</v>
      </c>
      <c r="E156" s="149"/>
      <c r="F156" s="149"/>
      <c r="G156" s="149"/>
      <c r="H156" s="149"/>
      <c r="I156" s="149"/>
      <c r="J156" s="149" t="s">
        <v>437</v>
      </c>
      <c r="K156" s="146" t="s">
        <v>450</v>
      </c>
      <c r="L156" s="151" t="s">
        <v>451</v>
      </c>
      <c r="M156" s="151" t="s">
        <v>452</v>
      </c>
      <c r="N156" s="152" t="s">
        <v>183</v>
      </c>
      <c r="O156" s="152" t="s">
        <v>138</v>
      </c>
      <c r="P156" s="149"/>
    </row>
    <row r="157" spans="1:16" s="89" customFormat="1">
      <c r="A157" s="119"/>
      <c r="B157" s="120"/>
      <c r="C157" s="120"/>
      <c r="D157" s="119"/>
      <c r="E157" s="119"/>
      <c r="F157" s="119"/>
      <c r="G157" s="119"/>
      <c r="H157" s="119"/>
      <c r="I157" s="119"/>
      <c r="J157" s="119"/>
      <c r="K157" s="119"/>
      <c r="L157" s="119"/>
      <c r="M157" s="119"/>
      <c r="N157" s="119"/>
      <c r="O157" s="119"/>
      <c r="P157" s="119"/>
    </row>
    <row r="158" spans="1:16" s="89" customFormat="1" ht="27.75">
      <c r="A158" s="121" t="s">
        <v>42</v>
      </c>
      <c r="B158" s="122"/>
      <c r="C158" s="122"/>
      <c r="D158" s="122"/>
      <c r="E158" s="122"/>
      <c r="F158" s="122"/>
      <c r="G158" s="122"/>
      <c r="H158" s="122"/>
      <c r="I158" s="122"/>
      <c r="J158" s="122"/>
      <c r="K158" s="122"/>
      <c r="L158" s="122"/>
      <c r="M158" s="122"/>
      <c r="N158" s="122"/>
      <c r="O158" s="122"/>
      <c r="P158" s="123"/>
    </row>
    <row r="159" spans="1:16" s="153" customFormat="1" ht="162.75">
      <c r="A159" s="146">
        <v>1</v>
      </c>
      <c r="B159" s="149" t="s">
        <v>453</v>
      </c>
      <c r="C159" s="219" t="s">
        <v>454</v>
      </c>
      <c r="D159" s="149"/>
      <c r="E159" s="247"/>
      <c r="F159" s="149"/>
      <c r="G159" s="177" t="s">
        <v>111</v>
      </c>
      <c r="H159" s="149"/>
      <c r="I159" s="149"/>
      <c r="J159" s="248" t="s">
        <v>455</v>
      </c>
      <c r="K159" s="248" t="s">
        <v>456</v>
      </c>
      <c r="L159" s="249" t="s">
        <v>457</v>
      </c>
      <c r="M159" s="219" t="s">
        <v>458</v>
      </c>
      <c r="N159" s="152" t="s">
        <v>183</v>
      </c>
      <c r="O159" s="152" t="s">
        <v>138</v>
      </c>
      <c r="P159" s="149"/>
    </row>
    <row r="160" spans="1:16" s="153" customFormat="1" ht="279">
      <c r="A160" s="146">
        <v>2</v>
      </c>
      <c r="B160" s="147" t="s">
        <v>453</v>
      </c>
      <c r="C160" s="219" t="s">
        <v>459</v>
      </c>
      <c r="D160" s="149"/>
      <c r="E160" s="149"/>
      <c r="F160" s="149"/>
      <c r="G160" s="239" t="s">
        <v>111</v>
      </c>
      <c r="H160" s="149"/>
      <c r="I160" s="149"/>
      <c r="J160" s="248" t="s">
        <v>455</v>
      </c>
      <c r="K160" s="248" t="s">
        <v>460</v>
      </c>
      <c r="L160" s="249" t="s">
        <v>461</v>
      </c>
      <c r="M160" s="219" t="s">
        <v>462</v>
      </c>
      <c r="N160" s="152" t="s">
        <v>183</v>
      </c>
      <c r="O160" s="152" t="s">
        <v>138</v>
      </c>
      <c r="P160" s="149"/>
    </row>
    <row r="161" spans="1:16" s="89" customFormat="1">
      <c r="A161" s="119"/>
      <c r="B161" s="120"/>
      <c r="C161" s="120"/>
      <c r="D161" s="119"/>
      <c r="E161" s="119"/>
      <c r="F161" s="119"/>
      <c r="G161" s="119"/>
      <c r="H161" s="119"/>
      <c r="I161" s="119"/>
      <c r="J161" s="119"/>
      <c r="K161" s="119"/>
      <c r="L161" s="119"/>
      <c r="M161" s="119"/>
      <c r="N161" s="119"/>
      <c r="O161" s="119"/>
      <c r="P161" s="119"/>
    </row>
    <row r="162" spans="1:16" s="89" customFormat="1" ht="27.75">
      <c r="A162" s="121" t="s">
        <v>43</v>
      </c>
      <c r="B162" s="122"/>
      <c r="C162" s="122"/>
      <c r="D162" s="122"/>
      <c r="E162" s="122"/>
      <c r="F162" s="122"/>
      <c r="G162" s="122"/>
      <c r="H162" s="122"/>
      <c r="I162" s="122"/>
      <c r="J162" s="122"/>
      <c r="K162" s="122"/>
      <c r="L162" s="122"/>
      <c r="M162" s="122"/>
      <c r="N162" s="122"/>
      <c r="O162" s="122"/>
      <c r="P162" s="123"/>
    </row>
    <row r="163" spans="1:16" s="89" customFormat="1" ht="72">
      <c r="A163" s="146">
        <v>1</v>
      </c>
      <c r="B163" s="156" t="s">
        <v>192</v>
      </c>
      <c r="C163" s="147" t="s">
        <v>110</v>
      </c>
      <c r="D163" s="148" t="s">
        <v>134</v>
      </c>
      <c r="E163" s="149"/>
      <c r="F163" s="149"/>
      <c r="G163" s="149"/>
      <c r="H163" s="149"/>
      <c r="I163" s="149"/>
      <c r="J163" s="149" t="s">
        <v>192</v>
      </c>
      <c r="K163" s="149" t="s">
        <v>463</v>
      </c>
      <c r="L163" s="149" t="s">
        <v>464</v>
      </c>
      <c r="M163" s="149" t="s">
        <v>465</v>
      </c>
      <c r="N163" s="149" t="s">
        <v>466</v>
      </c>
      <c r="O163" s="151" t="s">
        <v>467</v>
      </c>
      <c r="P163" s="149"/>
    </row>
    <row r="164" spans="1:16" s="89" customFormat="1" ht="72">
      <c r="A164" s="146">
        <v>2</v>
      </c>
      <c r="B164" s="156" t="s">
        <v>192</v>
      </c>
      <c r="C164" s="147" t="s">
        <v>116</v>
      </c>
      <c r="D164" s="149"/>
      <c r="E164" s="148" t="s">
        <v>134</v>
      </c>
      <c r="F164" s="149"/>
      <c r="G164" s="149"/>
      <c r="H164" s="149"/>
      <c r="I164" s="149"/>
      <c r="J164" s="149" t="s">
        <v>192</v>
      </c>
      <c r="K164" s="149" t="s">
        <v>468</v>
      </c>
      <c r="L164" s="149" t="s">
        <v>469</v>
      </c>
      <c r="M164" s="149" t="s">
        <v>470</v>
      </c>
      <c r="N164" s="149" t="s">
        <v>471</v>
      </c>
      <c r="O164" s="151" t="s">
        <v>472</v>
      </c>
      <c r="P164" s="149"/>
    </row>
    <row r="165" spans="1:16" s="89" customFormat="1" ht="96">
      <c r="A165" s="146">
        <v>3</v>
      </c>
      <c r="B165" s="156" t="s">
        <v>192</v>
      </c>
      <c r="C165" s="147" t="s">
        <v>473</v>
      </c>
      <c r="D165" s="149"/>
      <c r="E165" s="149"/>
      <c r="F165" s="148" t="s">
        <v>134</v>
      </c>
      <c r="G165" s="149"/>
      <c r="H165" s="149"/>
      <c r="I165" s="149"/>
      <c r="J165" s="149" t="s">
        <v>192</v>
      </c>
      <c r="K165" s="149" t="s">
        <v>474</v>
      </c>
      <c r="L165" s="149" t="s">
        <v>475</v>
      </c>
      <c r="M165" s="153" t="s">
        <v>476</v>
      </c>
      <c r="N165" s="250">
        <v>242948</v>
      </c>
      <c r="O165" s="151" t="s">
        <v>477</v>
      </c>
      <c r="P165" s="149"/>
    </row>
    <row r="166" spans="1:16" s="89" customFormat="1" ht="96">
      <c r="A166" s="124">
        <v>4</v>
      </c>
      <c r="B166" s="134" t="s">
        <v>192</v>
      </c>
      <c r="C166" s="125" t="s">
        <v>478</v>
      </c>
      <c r="D166" s="127"/>
      <c r="E166" s="127"/>
      <c r="F166" s="127"/>
      <c r="G166" s="231" t="s">
        <v>134</v>
      </c>
      <c r="H166" s="127"/>
      <c r="I166" s="127"/>
      <c r="J166" s="127" t="s">
        <v>192</v>
      </c>
      <c r="K166" s="127" t="s">
        <v>479</v>
      </c>
      <c r="L166" s="131" t="s">
        <v>480</v>
      </c>
      <c r="M166" s="131" t="s">
        <v>481</v>
      </c>
      <c r="N166" s="131" t="s">
        <v>482</v>
      </c>
      <c r="O166" s="131" t="s">
        <v>483</v>
      </c>
      <c r="P166" s="131" t="s">
        <v>484</v>
      </c>
    </row>
    <row r="167" spans="1:16" s="89" customFormat="1" ht="96">
      <c r="A167" s="124">
        <v>5</v>
      </c>
      <c r="B167" s="134" t="s">
        <v>192</v>
      </c>
      <c r="C167" s="125" t="s">
        <v>485</v>
      </c>
      <c r="D167" s="127"/>
      <c r="E167" s="127"/>
      <c r="F167" s="127"/>
      <c r="G167" s="231" t="s">
        <v>134</v>
      </c>
      <c r="H167" s="127"/>
      <c r="I167" s="127"/>
      <c r="J167" s="127" t="s">
        <v>192</v>
      </c>
      <c r="K167" s="127" t="s">
        <v>486</v>
      </c>
      <c r="L167" s="127" t="s">
        <v>487</v>
      </c>
      <c r="M167" s="131" t="s">
        <v>488</v>
      </c>
      <c r="N167" s="131" t="s">
        <v>489</v>
      </c>
      <c r="O167" s="131" t="s">
        <v>490</v>
      </c>
      <c r="P167" s="131" t="s">
        <v>491</v>
      </c>
    </row>
    <row r="168" spans="1:16" s="89" customFormat="1" ht="48">
      <c r="A168" s="146">
        <v>6</v>
      </c>
      <c r="B168" s="156" t="s">
        <v>192</v>
      </c>
      <c r="C168" s="147" t="s">
        <v>492</v>
      </c>
      <c r="D168" s="149"/>
      <c r="E168" s="149"/>
      <c r="F168" s="149"/>
      <c r="G168" s="148" t="s">
        <v>134</v>
      </c>
      <c r="H168" s="149"/>
      <c r="I168" s="149"/>
      <c r="J168" s="149" t="s">
        <v>192</v>
      </c>
      <c r="K168" s="149" t="s">
        <v>493</v>
      </c>
      <c r="L168" s="149" t="s">
        <v>494</v>
      </c>
      <c r="M168" s="149" t="s">
        <v>495</v>
      </c>
      <c r="N168" s="149" t="s">
        <v>489</v>
      </c>
      <c r="O168" s="149" t="s">
        <v>29</v>
      </c>
      <c r="P168" s="149"/>
    </row>
    <row r="169" spans="1:16" s="89" customFormat="1" ht="48">
      <c r="A169" s="146">
        <v>7</v>
      </c>
      <c r="B169" s="156" t="s">
        <v>192</v>
      </c>
      <c r="C169" s="147" t="s">
        <v>496</v>
      </c>
      <c r="D169" s="149"/>
      <c r="E169" s="149"/>
      <c r="F169" s="149"/>
      <c r="G169" s="148" t="s">
        <v>134</v>
      </c>
      <c r="H169" s="149"/>
      <c r="I169" s="149"/>
      <c r="J169" s="149" t="s">
        <v>192</v>
      </c>
      <c r="K169" s="149" t="s">
        <v>497</v>
      </c>
      <c r="L169" s="149" t="s">
        <v>498</v>
      </c>
      <c r="M169" s="149" t="s">
        <v>499</v>
      </c>
      <c r="N169" s="149" t="s">
        <v>489</v>
      </c>
      <c r="O169" s="149" t="s">
        <v>29</v>
      </c>
      <c r="P169" s="149"/>
    </row>
    <row r="170" spans="1:16" s="89" customFormat="1" ht="48">
      <c r="A170" s="146">
        <v>8</v>
      </c>
      <c r="B170" s="156" t="s">
        <v>192</v>
      </c>
      <c r="C170" s="147" t="s">
        <v>500</v>
      </c>
      <c r="D170" s="149"/>
      <c r="E170" s="149"/>
      <c r="F170" s="149"/>
      <c r="G170" s="148" t="s">
        <v>134</v>
      </c>
      <c r="H170" s="149"/>
      <c r="I170" s="149"/>
      <c r="J170" s="149" t="s">
        <v>192</v>
      </c>
      <c r="K170" s="149" t="s">
        <v>501</v>
      </c>
      <c r="L170" s="149" t="s">
        <v>494</v>
      </c>
      <c r="M170" s="149" t="s">
        <v>502</v>
      </c>
      <c r="N170" s="149" t="s">
        <v>489</v>
      </c>
      <c r="O170" s="149" t="s">
        <v>29</v>
      </c>
      <c r="P170" s="149"/>
    </row>
    <row r="171" spans="1:16" s="89" customFormat="1" ht="72">
      <c r="A171" s="124">
        <v>9</v>
      </c>
      <c r="B171" s="134" t="s">
        <v>192</v>
      </c>
      <c r="C171" s="125" t="s">
        <v>191</v>
      </c>
      <c r="D171" s="127"/>
      <c r="E171" s="127"/>
      <c r="F171" s="127"/>
      <c r="G171" s="231" t="s">
        <v>134</v>
      </c>
      <c r="H171" s="127"/>
      <c r="I171" s="127"/>
      <c r="J171" s="127" t="s">
        <v>192</v>
      </c>
      <c r="K171" s="127" t="s">
        <v>503</v>
      </c>
      <c r="L171" s="127" t="s">
        <v>494</v>
      </c>
      <c r="M171" s="131" t="s">
        <v>502</v>
      </c>
      <c r="N171" s="131" t="s">
        <v>489</v>
      </c>
      <c r="O171" s="131" t="s">
        <v>504</v>
      </c>
      <c r="P171" s="131" t="s">
        <v>491</v>
      </c>
    </row>
    <row r="172" spans="1:16" s="89" customFormat="1" ht="72">
      <c r="A172" s="146">
        <v>10</v>
      </c>
      <c r="B172" s="156" t="s">
        <v>192</v>
      </c>
      <c r="C172" s="156" t="s">
        <v>505</v>
      </c>
      <c r="D172" s="149"/>
      <c r="E172" s="149"/>
      <c r="F172" s="149"/>
      <c r="G172" s="148" t="s">
        <v>134</v>
      </c>
      <c r="H172" s="149"/>
      <c r="I172" s="149"/>
      <c r="J172" s="149" t="s">
        <v>192</v>
      </c>
      <c r="K172" s="149" t="s">
        <v>506</v>
      </c>
      <c r="L172" s="151" t="s">
        <v>507</v>
      </c>
      <c r="M172" s="149" t="s">
        <v>508</v>
      </c>
      <c r="N172" s="149" t="s">
        <v>489</v>
      </c>
      <c r="O172" s="149" t="s">
        <v>29</v>
      </c>
      <c r="P172" s="149"/>
    </row>
    <row r="173" spans="1:16" s="89" customFormat="1" ht="168">
      <c r="A173" s="146">
        <v>11</v>
      </c>
      <c r="B173" s="156" t="s">
        <v>192</v>
      </c>
      <c r="C173" s="147" t="s">
        <v>509</v>
      </c>
      <c r="D173" s="149"/>
      <c r="E173" s="149"/>
      <c r="F173" s="149"/>
      <c r="G173" s="148" t="s">
        <v>134</v>
      </c>
      <c r="H173" s="149"/>
      <c r="I173" s="149"/>
      <c r="J173" s="149" t="s">
        <v>192</v>
      </c>
      <c r="K173" s="149" t="s">
        <v>510</v>
      </c>
      <c r="L173" s="151" t="s">
        <v>511</v>
      </c>
      <c r="M173" s="149" t="s">
        <v>512</v>
      </c>
      <c r="N173" s="149" t="s">
        <v>489</v>
      </c>
      <c r="O173" s="149" t="s">
        <v>29</v>
      </c>
      <c r="P173" s="149"/>
    </row>
    <row r="174" spans="1:16" s="89" customFormat="1" ht="192">
      <c r="A174" s="146">
        <v>12</v>
      </c>
      <c r="B174" s="156" t="s">
        <v>192</v>
      </c>
      <c r="C174" s="147" t="s">
        <v>513</v>
      </c>
      <c r="D174" s="149"/>
      <c r="E174" s="149"/>
      <c r="F174" s="149"/>
      <c r="G174" s="148" t="s">
        <v>134</v>
      </c>
      <c r="H174" s="149"/>
      <c r="I174" s="149"/>
      <c r="J174" s="149" t="s">
        <v>192</v>
      </c>
      <c r="K174" s="149" t="s">
        <v>510</v>
      </c>
      <c r="L174" s="151" t="s">
        <v>514</v>
      </c>
      <c r="M174" s="149" t="s">
        <v>515</v>
      </c>
      <c r="N174" s="149" t="s">
        <v>489</v>
      </c>
      <c r="O174" s="149" t="s">
        <v>29</v>
      </c>
      <c r="P174" s="149"/>
    </row>
    <row r="175" spans="1:16" s="89" customFormat="1" ht="144">
      <c r="A175" s="124">
        <v>13</v>
      </c>
      <c r="B175" s="134" t="s">
        <v>192</v>
      </c>
      <c r="C175" s="125" t="s">
        <v>516</v>
      </c>
      <c r="D175" s="127"/>
      <c r="E175" s="127"/>
      <c r="F175" s="127"/>
      <c r="G175" s="127"/>
      <c r="H175" s="127"/>
      <c r="I175" s="231" t="s">
        <v>134</v>
      </c>
      <c r="J175" s="127" t="s">
        <v>192</v>
      </c>
      <c r="K175" s="127" t="s">
        <v>517</v>
      </c>
      <c r="L175" s="127" t="s">
        <v>518</v>
      </c>
      <c r="M175" s="127" t="s">
        <v>519</v>
      </c>
      <c r="N175" s="127" t="s">
        <v>489</v>
      </c>
      <c r="O175" s="131" t="s">
        <v>520</v>
      </c>
      <c r="P175" s="131" t="s">
        <v>521</v>
      </c>
    </row>
    <row r="176" spans="1:16" s="89" customFormat="1">
      <c r="A176" s="119"/>
      <c r="B176" s="120"/>
      <c r="C176" s="120"/>
      <c r="D176" s="119"/>
      <c r="E176" s="119"/>
      <c r="F176" s="119"/>
      <c r="G176" s="119"/>
      <c r="H176" s="119"/>
      <c r="I176" s="119"/>
      <c r="J176" s="119"/>
      <c r="K176" s="119"/>
      <c r="L176" s="119"/>
      <c r="M176" s="119"/>
      <c r="N176" s="119"/>
      <c r="O176" s="119"/>
      <c r="P176" s="119"/>
    </row>
    <row r="177" spans="1:16" s="89" customFormat="1" ht="27.75">
      <c r="A177" s="121" t="s">
        <v>45</v>
      </c>
      <c r="B177" s="122"/>
      <c r="C177" s="122"/>
      <c r="D177" s="122"/>
      <c r="E177" s="122"/>
      <c r="F177" s="122"/>
      <c r="G177" s="122"/>
      <c r="H177" s="122"/>
      <c r="I177" s="122"/>
      <c r="J177" s="122"/>
      <c r="K177" s="122"/>
      <c r="L177" s="122"/>
      <c r="M177" s="122"/>
      <c r="N177" s="122"/>
      <c r="O177" s="122"/>
      <c r="P177" s="123"/>
    </row>
    <row r="178" spans="1:16" s="89" customFormat="1" ht="240">
      <c r="A178" s="146">
        <v>1</v>
      </c>
      <c r="B178" s="147" t="s">
        <v>522</v>
      </c>
      <c r="C178" s="147" t="s">
        <v>523</v>
      </c>
      <c r="D178" s="149"/>
      <c r="E178" s="149"/>
      <c r="F178" s="177" t="s">
        <v>111</v>
      </c>
      <c r="G178" s="149"/>
      <c r="H178" s="149"/>
      <c r="I178" s="149"/>
      <c r="J178" s="149" t="s">
        <v>522</v>
      </c>
      <c r="K178" s="151" t="s">
        <v>524</v>
      </c>
      <c r="L178" s="151" t="s">
        <v>525</v>
      </c>
      <c r="M178" s="149" t="s">
        <v>526</v>
      </c>
      <c r="N178" s="149" t="s">
        <v>526</v>
      </c>
      <c r="O178" s="149" t="s">
        <v>526</v>
      </c>
      <c r="P178" s="149" t="s">
        <v>526</v>
      </c>
    </row>
    <row r="179" spans="1:16" s="89" customFormat="1">
      <c r="A179" s="119"/>
      <c r="B179" s="120"/>
      <c r="C179" s="120"/>
      <c r="D179" s="119"/>
      <c r="E179" s="119"/>
      <c r="F179" s="119"/>
      <c r="G179" s="119"/>
      <c r="H179" s="119"/>
      <c r="I179" s="119"/>
      <c r="J179" s="119"/>
      <c r="K179" s="119"/>
      <c r="L179" s="119"/>
      <c r="M179" s="119"/>
      <c r="N179" s="119"/>
      <c r="O179" s="119"/>
      <c r="P179" s="119"/>
    </row>
    <row r="180" spans="1:16" s="89" customFormat="1" ht="27.75">
      <c r="A180" s="121" t="s">
        <v>47</v>
      </c>
      <c r="B180" s="122"/>
      <c r="C180" s="122"/>
      <c r="D180" s="122"/>
      <c r="E180" s="122"/>
      <c r="F180" s="122"/>
      <c r="G180" s="122"/>
      <c r="H180" s="122"/>
      <c r="I180" s="122"/>
      <c r="J180" s="122"/>
      <c r="K180" s="122"/>
      <c r="L180" s="122"/>
      <c r="M180" s="122"/>
      <c r="N180" s="122"/>
      <c r="O180" s="122"/>
      <c r="P180" s="123"/>
    </row>
    <row r="181" spans="1:16" s="153" customFormat="1" ht="351" customHeight="1">
      <c r="A181" s="224">
        <v>1</v>
      </c>
      <c r="B181" s="225" t="s">
        <v>527</v>
      </c>
      <c r="C181" s="225" t="s">
        <v>528</v>
      </c>
      <c r="D181" s="226"/>
      <c r="E181" s="251" t="s">
        <v>111</v>
      </c>
      <c r="F181" s="226"/>
      <c r="G181" s="226"/>
      <c r="H181" s="226"/>
      <c r="I181" s="226"/>
      <c r="J181" s="226" t="s">
        <v>527</v>
      </c>
      <c r="K181" s="224">
        <v>2565</v>
      </c>
      <c r="L181" s="228" t="s">
        <v>529</v>
      </c>
      <c r="M181" s="228" t="s">
        <v>530</v>
      </c>
      <c r="N181" s="252">
        <v>242885</v>
      </c>
      <c r="O181" s="228" t="s">
        <v>531</v>
      </c>
      <c r="P181" s="228" t="s">
        <v>532</v>
      </c>
    </row>
    <row r="182" spans="1:16" s="153" customFormat="1" ht="179.25" customHeight="1">
      <c r="A182" s="224">
        <v>2</v>
      </c>
      <c r="B182" s="225" t="s">
        <v>527</v>
      </c>
      <c r="C182" s="225" t="s">
        <v>533</v>
      </c>
      <c r="D182" s="226"/>
      <c r="E182" s="251" t="s">
        <v>111</v>
      </c>
      <c r="F182" s="226"/>
      <c r="G182" s="226"/>
      <c r="H182" s="226"/>
      <c r="I182" s="226"/>
      <c r="J182" s="226" t="s">
        <v>527</v>
      </c>
      <c r="K182" s="224" t="s">
        <v>534</v>
      </c>
      <c r="L182" s="228" t="s">
        <v>535</v>
      </c>
      <c r="M182" s="228" t="s">
        <v>536</v>
      </c>
      <c r="N182" s="252">
        <v>23760</v>
      </c>
      <c r="O182" s="228" t="s">
        <v>537</v>
      </c>
      <c r="P182" s="228" t="s">
        <v>538</v>
      </c>
    </row>
    <row r="183" spans="1:16" s="153" customFormat="1" ht="57.75" customHeight="1">
      <c r="A183" s="146">
        <v>3</v>
      </c>
      <c r="B183" s="147" t="s">
        <v>527</v>
      </c>
      <c r="C183" s="156" t="s">
        <v>539</v>
      </c>
      <c r="D183" s="149"/>
      <c r="E183" s="177" t="s">
        <v>111</v>
      </c>
      <c r="F183" s="149"/>
      <c r="G183" s="149"/>
      <c r="H183" s="149"/>
      <c r="I183" s="149"/>
      <c r="J183" s="149" t="s">
        <v>527</v>
      </c>
      <c r="K183" s="146" t="s">
        <v>534</v>
      </c>
      <c r="L183" s="151" t="s">
        <v>540</v>
      </c>
      <c r="M183" s="149"/>
      <c r="N183" s="149"/>
      <c r="O183" s="149"/>
      <c r="P183" s="149"/>
    </row>
    <row r="184" spans="1:16" s="153" customFormat="1" ht="136.5" customHeight="1">
      <c r="A184" s="253">
        <v>4</v>
      </c>
      <c r="B184" s="253" t="s">
        <v>527</v>
      </c>
      <c r="C184" s="253" t="s">
        <v>541</v>
      </c>
      <c r="D184" s="253"/>
      <c r="E184" s="253"/>
      <c r="F184" s="254" t="s">
        <v>111</v>
      </c>
      <c r="G184" s="253"/>
      <c r="H184" s="253"/>
      <c r="I184" s="253"/>
      <c r="J184" s="253" t="s">
        <v>527</v>
      </c>
      <c r="K184" s="253" t="s">
        <v>534</v>
      </c>
      <c r="L184" s="255" t="s">
        <v>542</v>
      </c>
      <c r="M184" s="256" t="s">
        <v>543</v>
      </c>
      <c r="N184" s="252">
        <v>23652</v>
      </c>
      <c r="O184" s="228" t="s">
        <v>544</v>
      </c>
      <c r="P184" s="228" t="s">
        <v>545</v>
      </c>
    </row>
    <row r="185" spans="1:16" s="153" customFormat="1" ht="321" customHeight="1">
      <c r="A185" s="257"/>
      <c r="B185" s="257"/>
      <c r="C185" s="257"/>
      <c r="D185" s="257"/>
      <c r="E185" s="257"/>
      <c r="F185" s="258"/>
      <c r="G185" s="257"/>
      <c r="H185" s="257"/>
      <c r="I185" s="257"/>
      <c r="J185" s="257"/>
      <c r="K185" s="257"/>
      <c r="L185" s="259"/>
      <c r="M185" s="260" t="s">
        <v>546</v>
      </c>
      <c r="N185" s="252">
        <v>23655</v>
      </c>
      <c r="O185" s="261" t="s">
        <v>547</v>
      </c>
      <c r="P185" s="261" t="s">
        <v>548</v>
      </c>
    </row>
    <row r="186" spans="1:16" s="153" customFormat="1" ht="192" customHeight="1">
      <c r="A186" s="253">
        <v>5</v>
      </c>
      <c r="B186" s="253" t="s">
        <v>527</v>
      </c>
      <c r="C186" s="262" t="s">
        <v>549</v>
      </c>
      <c r="D186" s="253"/>
      <c r="E186" s="253"/>
      <c r="F186" s="254" t="s">
        <v>111</v>
      </c>
      <c r="G186" s="253"/>
      <c r="H186" s="253"/>
      <c r="I186" s="253"/>
      <c r="J186" s="253" t="s">
        <v>527</v>
      </c>
      <c r="K186" s="253" t="s">
        <v>550</v>
      </c>
      <c r="L186" s="261" t="s">
        <v>551</v>
      </c>
      <c r="M186" s="255" t="s">
        <v>552</v>
      </c>
      <c r="N186" s="263">
        <v>23719</v>
      </c>
      <c r="O186" s="255" t="s">
        <v>553</v>
      </c>
      <c r="P186" s="255" t="s">
        <v>554</v>
      </c>
    </row>
    <row r="187" spans="1:16" s="153" customFormat="1" ht="155.25" customHeight="1">
      <c r="A187" s="264"/>
      <c r="B187" s="264"/>
      <c r="C187" s="265"/>
      <c r="D187" s="264"/>
      <c r="E187" s="264"/>
      <c r="F187" s="266"/>
      <c r="G187" s="264"/>
      <c r="H187" s="264"/>
      <c r="I187" s="264"/>
      <c r="J187" s="264"/>
      <c r="K187" s="264"/>
      <c r="L187" s="267" t="s">
        <v>555</v>
      </c>
      <c r="M187" s="268"/>
      <c r="N187" s="264"/>
      <c r="O187" s="268"/>
      <c r="P187" s="268"/>
    </row>
    <row r="188" spans="1:16" s="153" customFormat="1" ht="92.25" customHeight="1">
      <c r="A188" s="257"/>
      <c r="B188" s="257"/>
      <c r="C188" s="269"/>
      <c r="D188" s="257"/>
      <c r="E188" s="257"/>
      <c r="F188" s="258"/>
      <c r="G188" s="257"/>
      <c r="H188" s="257"/>
      <c r="I188" s="257"/>
      <c r="J188" s="257"/>
      <c r="K188" s="257"/>
      <c r="L188" s="270" t="s">
        <v>556</v>
      </c>
      <c r="M188" s="259"/>
      <c r="N188" s="257"/>
      <c r="O188" s="259"/>
      <c r="P188" s="259"/>
    </row>
    <row r="189" spans="1:16" s="89" customFormat="1">
      <c r="A189" s="119"/>
      <c r="B189" s="120"/>
      <c r="C189" s="120"/>
      <c r="D189" s="119"/>
      <c r="E189" s="119"/>
      <c r="F189" s="119"/>
      <c r="G189" s="119"/>
      <c r="H189" s="119"/>
      <c r="I189" s="119"/>
      <c r="J189" s="119"/>
      <c r="K189" s="119"/>
      <c r="L189" s="119"/>
      <c r="M189" s="119"/>
      <c r="N189" s="119"/>
      <c r="O189" s="119"/>
      <c r="P189" s="119"/>
    </row>
    <row r="190" spans="1:16" s="89" customFormat="1" ht="27.75">
      <c r="A190" s="121" t="s">
        <v>48</v>
      </c>
      <c r="B190" s="122"/>
      <c r="C190" s="122"/>
      <c r="D190" s="122"/>
      <c r="E190" s="122"/>
      <c r="F190" s="122"/>
      <c r="G190" s="122"/>
      <c r="H190" s="122"/>
      <c r="I190" s="122"/>
      <c r="J190" s="122"/>
      <c r="K190" s="122"/>
      <c r="L190" s="122"/>
      <c r="M190" s="122"/>
      <c r="N190" s="122"/>
      <c r="O190" s="122"/>
      <c r="P190" s="123"/>
    </row>
    <row r="191" spans="1:16" s="89" customFormat="1" ht="80.25" customHeight="1">
      <c r="A191" s="157">
        <v>1</v>
      </c>
      <c r="B191" s="271" t="s">
        <v>557</v>
      </c>
      <c r="C191" s="271" t="s">
        <v>110</v>
      </c>
      <c r="D191" s="272" t="s">
        <v>111</v>
      </c>
      <c r="E191" s="157"/>
      <c r="F191" s="157"/>
      <c r="G191" s="157"/>
      <c r="H191" s="157"/>
      <c r="I191" s="157"/>
      <c r="J191" s="271" t="s">
        <v>557</v>
      </c>
      <c r="K191" s="273" t="s">
        <v>558</v>
      </c>
      <c r="L191" s="273" t="s">
        <v>559</v>
      </c>
      <c r="M191" s="274" t="s">
        <v>560</v>
      </c>
      <c r="N191" s="275" t="s">
        <v>558</v>
      </c>
      <c r="O191" s="275" t="s">
        <v>561</v>
      </c>
      <c r="P191" s="274" t="s">
        <v>562</v>
      </c>
    </row>
    <row r="192" spans="1:16" s="89" customFormat="1" ht="75.75" customHeight="1">
      <c r="A192" s="163"/>
      <c r="B192" s="276"/>
      <c r="C192" s="276"/>
      <c r="D192" s="277"/>
      <c r="E192" s="163"/>
      <c r="F192" s="163"/>
      <c r="G192" s="163"/>
      <c r="H192" s="163"/>
      <c r="I192" s="163"/>
      <c r="J192" s="276"/>
      <c r="K192" s="278"/>
      <c r="L192" s="278"/>
      <c r="M192" s="274" t="s">
        <v>563</v>
      </c>
      <c r="N192" s="275" t="s">
        <v>558</v>
      </c>
      <c r="O192" s="275" t="s">
        <v>564</v>
      </c>
      <c r="P192" s="274" t="s">
        <v>565</v>
      </c>
    </row>
    <row r="193" spans="1:58" s="280" customFormat="1" ht="91.5" customHeight="1">
      <c r="A193" s="158">
        <v>2</v>
      </c>
      <c r="B193" s="273" t="s">
        <v>557</v>
      </c>
      <c r="C193" s="273" t="s">
        <v>566</v>
      </c>
      <c r="D193" s="158"/>
      <c r="E193" s="158"/>
      <c r="F193" s="158"/>
      <c r="G193" s="158"/>
      <c r="H193" s="158"/>
      <c r="I193" s="279" t="s">
        <v>111</v>
      </c>
      <c r="J193" s="158" t="s">
        <v>557</v>
      </c>
      <c r="K193" s="158" t="s">
        <v>567</v>
      </c>
      <c r="L193" s="273" t="s">
        <v>568</v>
      </c>
      <c r="M193" s="275" t="s">
        <v>569</v>
      </c>
      <c r="N193" s="275" t="s">
        <v>558</v>
      </c>
      <c r="O193" s="275" t="s">
        <v>570</v>
      </c>
      <c r="P193" s="275" t="s">
        <v>571</v>
      </c>
    </row>
    <row r="194" spans="1:58" s="280" customFormat="1" ht="162" customHeight="1">
      <c r="A194" s="164"/>
      <c r="B194" s="278"/>
      <c r="C194" s="278"/>
      <c r="D194" s="164"/>
      <c r="E194" s="164"/>
      <c r="F194" s="164"/>
      <c r="G194" s="164"/>
      <c r="H194" s="164"/>
      <c r="I194" s="281"/>
      <c r="J194" s="164"/>
      <c r="K194" s="164"/>
      <c r="L194" s="278"/>
      <c r="M194" s="275" t="s">
        <v>572</v>
      </c>
      <c r="N194" s="275" t="s">
        <v>558</v>
      </c>
      <c r="O194" s="275" t="s">
        <v>570</v>
      </c>
      <c r="P194" s="275" t="s">
        <v>573</v>
      </c>
    </row>
    <row r="195" spans="1:58" s="89" customFormat="1" ht="216">
      <c r="A195" s="282">
        <v>3</v>
      </c>
      <c r="B195" s="283" t="s">
        <v>574</v>
      </c>
      <c r="C195" s="283" t="s">
        <v>575</v>
      </c>
      <c r="D195" s="275"/>
      <c r="E195" s="275"/>
      <c r="F195" s="275"/>
      <c r="G195" s="275"/>
      <c r="H195" s="275"/>
      <c r="I195" s="242" t="s">
        <v>111</v>
      </c>
      <c r="J195" s="275" t="s">
        <v>574</v>
      </c>
      <c r="K195" s="275"/>
      <c r="L195" s="275" t="s">
        <v>576</v>
      </c>
      <c r="M195" s="275" t="s">
        <v>577</v>
      </c>
      <c r="N195" s="151" t="s">
        <v>558</v>
      </c>
      <c r="O195" s="275" t="s">
        <v>578</v>
      </c>
      <c r="P195" s="275" t="s">
        <v>579</v>
      </c>
    </row>
    <row r="196" spans="1:58" s="89" customFormat="1">
      <c r="A196" s="119"/>
      <c r="B196" s="120"/>
      <c r="C196" s="120"/>
      <c r="D196" s="119"/>
      <c r="E196" s="119"/>
      <c r="F196" s="119"/>
      <c r="G196" s="119"/>
      <c r="H196" s="119"/>
      <c r="I196" s="119"/>
      <c r="J196" s="119"/>
      <c r="K196" s="119"/>
      <c r="L196" s="119"/>
      <c r="M196" s="119"/>
      <c r="N196" s="119"/>
      <c r="O196" s="119"/>
      <c r="P196" s="119"/>
    </row>
    <row r="197" spans="1:58" s="89" customFormat="1" ht="27.75">
      <c r="A197" s="121" t="s">
        <v>50</v>
      </c>
      <c r="B197" s="122"/>
      <c r="C197" s="122"/>
      <c r="D197" s="122"/>
      <c r="E197" s="122"/>
      <c r="F197" s="122"/>
      <c r="G197" s="122"/>
      <c r="H197" s="122"/>
      <c r="I197" s="122"/>
      <c r="J197" s="122"/>
      <c r="K197" s="122"/>
      <c r="L197" s="122"/>
      <c r="M197" s="122"/>
      <c r="N197" s="122"/>
      <c r="O197" s="122"/>
      <c r="P197" s="123"/>
    </row>
    <row r="198" spans="1:58" s="89" customFormat="1" ht="409.5">
      <c r="A198" s="284">
        <v>1</v>
      </c>
      <c r="B198" s="285" t="s">
        <v>580</v>
      </c>
      <c r="C198" s="286" t="s">
        <v>581</v>
      </c>
      <c r="D198" s="287"/>
      <c r="E198" s="288" t="s">
        <v>134</v>
      </c>
      <c r="F198" s="287"/>
      <c r="G198" s="287"/>
      <c r="H198" s="287"/>
      <c r="I198" s="287"/>
      <c r="J198" s="289" t="s">
        <v>582</v>
      </c>
      <c r="K198" s="290" t="s">
        <v>583</v>
      </c>
      <c r="L198" s="290" t="s">
        <v>584</v>
      </c>
      <c r="M198" s="290" t="s">
        <v>585</v>
      </c>
      <c r="N198" s="291" t="s">
        <v>586</v>
      </c>
      <c r="O198" s="290" t="s">
        <v>587</v>
      </c>
      <c r="P198" s="290" t="s">
        <v>588</v>
      </c>
      <c r="Q198" s="114"/>
      <c r="R198" s="114"/>
      <c r="S198" s="114"/>
      <c r="T198" s="114"/>
      <c r="U198" s="114"/>
      <c r="V198" s="114"/>
      <c r="W198" s="114"/>
      <c r="X198" s="114"/>
      <c r="Y198" s="114"/>
      <c r="Z198" s="114"/>
      <c r="AA198" s="114"/>
    </row>
    <row r="199" spans="1:58" s="89" customFormat="1">
      <c r="A199" s="119"/>
      <c r="B199" s="120"/>
      <c r="C199" s="120"/>
      <c r="D199" s="119"/>
      <c r="E199" s="119"/>
      <c r="F199" s="119"/>
      <c r="G199" s="119"/>
      <c r="H199" s="119"/>
      <c r="I199" s="119"/>
      <c r="J199" s="119"/>
      <c r="K199" s="119"/>
      <c r="L199" s="119"/>
      <c r="M199" s="119"/>
      <c r="N199" s="119"/>
      <c r="O199" s="119"/>
      <c r="P199" s="119"/>
    </row>
    <row r="200" spans="1:58" s="89" customFormat="1">
      <c r="A200" s="119"/>
      <c r="B200" s="120"/>
      <c r="C200" s="120"/>
      <c r="D200" s="119"/>
      <c r="E200" s="119"/>
      <c r="F200" s="119"/>
      <c r="G200" s="119"/>
      <c r="H200" s="119"/>
      <c r="I200" s="119"/>
      <c r="J200" s="119"/>
      <c r="K200" s="119"/>
      <c r="L200" s="119"/>
      <c r="M200" s="119"/>
      <c r="N200" s="119"/>
      <c r="O200" s="119"/>
      <c r="P200" s="119"/>
    </row>
    <row r="201" spans="1:58" s="89" customFormat="1" ht="27.75">
      <c r="A201" s="121" t="s">
        <v>51</v>
      </c>
      <c r="B201" s="122"/>
      <c r="C201" s="122"/>
      <c r="D201" s="122"/>
      <c r="E201" s="122"/>
      <c r="F201" s="122"/>
      <c r="G201" s="122"/>
      <c r="H201" s="122"/>
      <c r="I201" s="122"/>
      <c r="J201" s="122"/>
      <c r="K201" s="122"/>
      <c r="L201" s="122"/>
      <c r="M201" s="122"/>
      <c r="N201" s="122"/>
      <c r="O201" s="122"/>
      <c r="P201" s="123"/>
    </row>
    <row r="202" spans="1:58" s="89" customFormat="1" ht="384">
      <c r="A202" s="124">
        <v>1</v>
      </c>
      <c r="B202" s="292" t="s">
        <v>589</v>
      </c>
      <c r="C202" s="134" t="s">
        <v>590</v>
      </c>
      <c r="D202" s="127"/>
      <c r="E202" s="127"/>
      <c r="F202" s="127"/>
      <c r="G202" s="127"/>
      <c r="H202" s="127"/>
      <c r="I202" s="154" t="s">
        <v>134</v>
      </c>
      <c r="J202" s="131" t="s">
        <v>591</v>
      </c>
      <c r="K202" s="131" t="s">
        <v>592</v>
      </c>
      <c r="L202" s="131" t="s">
        <v>593</v>
      </c>
      <c r="M202" s="131" t="s">
        <v>594</v>
      </c>
      <c r="N202" s="127" t="s">
        <v>595</v>
      </c>
      <c r="O202" s="131" t="s">
        <v>596</v>
      </c>
      <c r="P202" s="131" t="s">
        <v>597</v>
      </c>
    </row>
    <row r="203" spans="1:58" s="153" customFormat="1" ht="144">
      <c r="A203" s="146">
        <v>2</v>
      </c>
      <c r="B203" s="293" t="s">
        <v>589</v>
      </c>
      <c r="C203" s="156" t="s">
        <v>598</v>
      </c>
      <c r="D203" s="149"/>
      <c r="E203" s="149"/>
      <c r="F203" s="149"/>
      <c r="G203" s="149"/>
      <c r="H203" s="149"/>
      <c r="I203" s="148" t="s">
        <v>134</v>
      </c>
      <c r="J203" s="151" t="s">
        <v>599</v>
      </c>
      <c r="K203" s="293" t="s">
        <v>600</v>
      </c>
      <c r="L203" s="151" t="s">
        <v>601</v>
      </c>
      <c r="M203" s="151"/>
      <c r="N203" s="149"/>
      <c r="O203" s="149"/>
      <c r="P203" s="149"/>
    </row>
    <row r="204" spans="1:58" s="153" customFormat="1" ht="120">
      <c r="A204" s="146">
        <v>3</v>
      </c>
      <c r="B204" s="294" t="s">
        <v>589</v>
      </c>
      <c r="C204" s="156" t="s">
        <v>602</v>
      </c>
      <c r="D204" s="149"/>
      <c r="E204" s="149"/>
      <c r="F204" s="149"/>
      <c r="G204" s="149"/>
      <c r="H204" s="149"/>
      <c r="I204" s="148" t="s">
        <v>134</v>
      </c>
      <c r="J204" s="151" t="s">
        <v>603</v>
      </c>
      <c r="K204" s="295" t="s">
        <v>604</v>
      </c>
      <c r="L204" s="151" t="s">
        <v>605</v>
      </c>
      <c r="M204" s="149"/>
      <c r="N204" s="149"/>
      <c r="O204" s="149"/>
      <c r="P204" s="149"/>
    </row>
    <row r="205" spans="1:58" s="153" customFormat="1" ht="72">
      <c r="A205" s="146">
        <v>4</v>
      </c>
      <c r="B205" s="147" t="s">
        <v>589</v>
      </c>
      <c r="C205" s="147" t="s">
        <v>606</v>
      </c>
      <c r="D205" s="149"/>
      <c r="E205" s="149"/>
      <c r="F205" s="149"/>
      <c r="G205" s="149"/>
      <c r="H205" s="149"/>
      <c r="I205" s="148" t="s">
        <v>134</v>
      </c>
      <c r="J205" s="147" t="s">
        <v>607</v>
      </c>
      <c r="K205" s="149" t="s">
        <v>608</v>
      </c>
      <c r="L205" s="151" t="s">
        <v>609</v>
      </c>
      <c r="M205" s="149"/>
      <c r="N205" s="149"/>
      <c r="O205" s="149"/>
      <c r="P205" s="149"/>
    </row>
    <row r="206" spans="1:58" s="89" customFormat="1">
      <c r="A206" s="119"/>
      <c r="B206" s="120"/>
      <c r="C206" s="120"/>
      <c r="D206" s="119"/>
      <c r="E206" s="119"/>
      <c r="F206" s="119"/>
      <c r="G206" s="119"/>
      <c r="H206" s="119"/>
      <c r="I206" s="119"/>
      <c r="J206" s="119"/>
      <c r="K206" s="119"/>
      <c r="L206" s="119"/>
      <c r="M206" s="119"/>
      <c r="N206" s="119"/>
      <c r="O206" s="119"/>
      <c r="P206" s="119"/>
    </row>
    <row r="207" spans="1:58" s="89" customFormat="1" ht="27.75">
      <c r="A207" s="121" t="s">
        <v>52</v>
      </c>
      <c r="B207" s="122"/>
      <c r="C207" s="122"/>
      <c r="D207" s="122"/>
      <c r="E207" s="122"/>
      <c r="F207" s="122"/>
      <c r="G207" s="122"/>
      <c r="H207" s="122"/>
      <c r="I207" s="122"/>
      <c r="J207" s="122"/>
      <c r="K207" s="122"/>
      <c r="L207" s="122"/>
      <c r="M207" s="122"/>
      <c r="N207" s="122"/>
      <c r="O207" s="122"/>
      <c r="P207" s="123"/>
    </row>
    <row r="208" spans="1:58" ht="144">
      <c r="A208" s="146">
        <v>1</v>
      </c>
      <c r="B208" s="147" t="s">
        <v>610</v>
      </c>
      <c r="C208" s="156" t="s">
        <v>611</v>
      </c>
      <c r="D208" s="149"/>
      <c r="E208" s="239" t="s">
        <v>111</v>
      </c>
      <c r="F208" s="149"/>
      <c r="G208" s="149"/>
      <c r="H208" s="149"/>
      <c r="I208" s="149"/>
      <c r="J208" s="147" t="s">
        <v>610</v>
      </c>
      <c r="K208" s="151" t="s">
        <v>612</v>
      </c>
      <c r="L208" s="151" t="s">
        <v>613</v>
      </c>
      <c r="M208" s="149" t="s">
        <v>614</v>
      </c>
      <c r="N208" s="149" t="s">
        <v>526</v>
      </c>
      <c r="O208" s="149" t="s">
        <v>526</v>
      </c>
      <c r="P208" s="149" t="s">
        <v>526</v>
      </c>
      <c r="BC208" s="78"/>
      <c r="BD208" s="78"/>
      <c r="BE208" s="78"/>
      <c r="BF208" s="78"/>
    </row>
    <row r="209" spans="1:16" s="89" customFormat="1">
      <c r="A209" s="119"/>
      <c r="B209" s="120"/>
      <c r="C209" s="120"/>
      <c r="D209" s="119"/>
      <c r="E209" s="119"/>
      <c r="F209" s="119"/>
      <c r="G209" s="119"/>
      <c r="H209" s="119"/>
      <c r="I209" s="119"/>
      <c r="J209" s="119"/>
      <c r="K209" s="119"/>
      <c r="L209" s="119"/>
      <c r="M209" s="119"/>
      <c r="N209" s="119"/>
      <c r="O209" s="119"/>
      <c r="P209" s="119"/>
    </row>
    <row r="210" spans="1:16" s="89" customFormat="1" ht="27.75">
      <c r="A210" s="121" t="s">
        <v>53</v>
      </c>
      <c r="B210" s="122"/>
      <c r="C210" s="122"/>
      <c r="D210" s="122"/>
      <c r="E210" s="122"/>
      <c r="F210" s="122"/>
      <c r="G210" s="122"/>
      <c r="H210" s="122"/>
      <c r="I210" s="122"/>
      <c r="J210" s="122"/>
      <c r="K210" s="122"/>
      <c r="L210" s="122"/>
      <c r="M210" s="122"/>
      <c r="N210" s="122"/>
      <c r="O210" s="122"/>
      <c r="P210" s="123"/>
    </row>
    <row r="211" spans="1:16" s="89" customFormat="1" ht="120">
      <c r="A211" s="296">
        <v>1</v>
      </c>
      <c r="B211" s="297" t="s">
        <v>615</v>
      </c>
      <c r="C211" s="156" t="s">
        <v>616</v>
      </c>
      <c r="D211" s="177"/>
      <c r="E211" s="177" t="s">
        <v>111</v>
      </c>
      <c r="F211" s="149"/>
      <c r="G211" s="149"/>
      <c r="H211" s="149"/>
      <c r="I211" s="149"/>
      <c r="J211" s="298" t="s">
        <v>617</v>
      </c>
      <c r="K211" s="149" t="s">
        <v>618</v>
      </c>
      <c r="L211" s="151" t="s">
        <v>619</v>
      </c>
      <c r="M211" s="151" t="s">
        <v>620</v>
      </c>
      <c r="N211" s="149" t="s">
        <v>526</v>
      </c>
      <c r="O211" s="149" t="s">
        <v>526</v>
      </c>
      <c r="P211" s="149" t="s">
        <v>526</v>
      </c>
    </row>
    <row r="212" spans="1:16" s="89" customFormat="1">
      <c r="A212" s="119"/>
      <c r="B212" s="120"/>
      <c r="C212" s="120"/>
      <c r="D212" s="119"/>
      <c r="E212" s="119"/>
      <c r="F212" s="119"/>
      <c r="G212" s="119"/>
      <c r="H212" s="119"/>
      <c r="I212" s="119"/>
      <c r="J212" s="119"/>
      <c r="K212" s="119"/>
      <c r="L212" s="119"/>
      <c r="M212" s="119"/>
      <c r="N212" s="119"/>
      <c r="O212" s="119"/>
      <c r="P212" s="119"/>
    </row>
    <row r="213" spans="1:16" s="89" customFormat="1" ht="27.75">
      <c r="A213" s="121" t="s">
        <v>54</v>
      </c>
      <c r="B213" s="122"/>
      <c r="C213" s="122"/>
      <c r="D213" s="122"/>
      <c r="E213" s="122"/>
      <c r="F213" s="122"/>
      <c r="G213" s="122"/>
      <c r="H213" s="122"/>
      <c r="I213" s="122"/>
      <c r="J213" s="122"/>
      <c r="K213" s="122"/>
      <c r="L213" s="122"/>
      <c r="M213" s="122"/>
      <c r="N213" s="122"/>
      <c r="O213" s="122"/>
      <c r="P213" s="123"/>
    </row>
    <row r="214" spans="1:16" s="89" customFormat="1" ht="216">
      <c r="A214" s="124">
        <v>1</v>
      </c>
      <c r="B214" s="299" t="s">
        <v>621</v>
      </c>
      <c r="C214" s="125" t="s">
        <v>622</v>
      </c>
      <c r="D214" s="127"/>
      <c r="E214" s="300" t="s">
        <v>111</v>
      </c>
      <c r="F214" s="127"/>
      <c r="G214" s="127"/>
      <c r="H214" s="127"/>
      <c r="I214" s="127"/>
      <c r="J214" s="299" t="s">
        <v>621</v>
      </c>
      <c r="K214" s="127" t="s">
        <v>623</v>
      </c>
      <c r="L214" s="127" t="s">
        <v>624</v>
      </c>
      <c r="M214" s="131" t="s">
        <v>625</v>
      </c>
      <c r="N214" s="301">
        <v>242909</v>
      </c>
      <c r="O214" s="131" t="s">
        <v>626</v>
      </c>
      <c r="P214" s="131" t="s">
        <v>627</v>
      </c>
    </row>
    <row r="215" spans="1:16" s="89" customFormat="1">
      <c r="A215" s="119"/>
      <c r="B215" s="120"/>
      <c r="C215" s="120"/>
      <c r="D215" s="119"/>
      <c r="E215" s="119"/>
      <c r="F215" s="119"/>
      <c r="G215" s="119"/>
      <c r="H215" s="119"/>
      <c r="I215" s="119"/>
      <c r="J215" s="119"/>
      <c r="K215" s="119"/>
      <c r="L215" s="119"/>
      <c r="M215" s="119"/>
      <c r="N215" s="119"/>
      <c r="O215" s="119"/>
      <c r="P215" s="119"/>
    </row>
    <row r="216" spans="1:16" s="89" customFormat="1">
      <c r="A216" s="119"/>
      <c r="B216" s="120"/>
      <c r="C216" s="120"/>
      <c r="D216" s="119"/>
      <c r="E216" s="119"/>
      <c r="F216" s="119"/>
      <c r="G216" s="119"/>
      <c r="H216" s="119"/>
      <c r="I216" s="119"/>
      <c r="J216" s="119"/>
      <c r="K216" s="119"/>
      <c r="L216" s="119"/>
      <c r="M216" s="119"/>
      <c r="N216" s="119"/>
      <c r="O216" s="119"/>
      <c r="P216" s="119"/>
    </row>
    <row r="217" spans="1:16" s="89" customFormat="1" ht="27.75">
      <c r="A217" s="121" t="s">
        <v>628</v>
      </c>
      <c r="B217" s="122"/>
      <c r="C217" s="122"/>
      <c r="D217" s="122"/>
      <c r="E217" s="122"/>
      <c r="F217" s="122"/>
      <c r="G217" s="122"/>
      <c r="H217" s="122"/>
      <c r="I217" s="122"/>
      <c r="J217" s="122"/>
      <c r="K217" s="122"/>
      <c r="L217" s="122"/>
      <c r="M217" s="122"/>
      <c r="N217" s="122"/>
      <c r="O217" s="122"/>
      <c r="P217" s="123"/>
    </row>
    <row r="218" spans="1:16" s="305" customFormat="1" ht="243" customHeight="1">
      <c r="A218" s="302">
        <v>1</v>
      </c>
      <c r="B218" s="302" t="s">
        <v>629</v>
      </c>
      <c r="C218" s="302" t="s">
        <v>630</v>
      </c>
      <c r="D218" s="275"/>
      <c r="E218" s="303" t="s">
        <v>111</v>
      </c>
      <c r="F218" s="275"/>
      <c r="G218" s="275"/>
      <c r="H218" s="275"/>
      <c r="I218" s="275"/>
      <c r="J218" s="302" t="s">
        <v>629</v>
      </c>
      <c r="K218" s="275" t="s">
        <v>631</v>
      </c>
      <c r="L218" s="304" t="s">
        <v>632</v>
      </c>
      <c r="M218" s="141" t="s">
        <v>633</v>
      </c>
      <c r="N218" s="142" t="s">
        <v>29</v>
      </c>
      <c r="O218" s="142" t="s">
        <v>29</v>
      </c>
      <c r="P218" s="142" t="s">
        <v>29</v>
      </c>
    </row>
    <row r="219" spans="1:16" s="305" customFormat="1" ht="48">
      <c r="A219" s="302">
        <v>2</v>
      </c>
      <c r="B219" s="302" t="s">
        <v>629</v>
      </c>
      <c r="C219" s="283" t="s">
        <v>634</v>
      </c>
      <c r="D219" s="275"/>
      <c r="E219" s="275"/>
      <c r="F219" s="275"/>
      <c r="G219" s="303" t="s">
        <v>111</v>
      </c>
      <c r="H219" s="275"/>
      <c r="I219" s="275"/>
      <c r="J219" s="302" t="s">
        <v>629</v>
      </c>
      <c r="K219" s="275" t="s">
        <v>635</v>
      </c>
      <c r="L219" s="306" t="s">
        <v>510</v>
      </c>
      <c r="M219" s="306" t="s">
        <v>510</v>
      </c>
      <c r="N219" s="306" t="s">
        <v>29</v>
      </c>
      <c r="O219" s="306" t="s">
        <v>29</v>
      </c>
      <c r="P219" s="306" t="s">
        <v>29</v>
      </c>
    </row>
    <row r="220" spans="1:16" s="89" customFormat="1">
      <c r="A220" s="119"/>
      <c r="B220" s="120"/>
      <c r="C220" s="120"/>
      <c r="D220" s="119"/>
      <c r="E220" s="119"/>
      <c r="F220" s="119"/>
      <c r="G220" s="119"/>
      <c r="H220" s="119"/>
      <c r="I220" s="119"/>
      <c r="J220" s="119"/>
      <c r="K220" s="119"/>
      <c r="L220" s="119"/>
      <c r="M220" s="119"/>
      <c r="N220" s="119"/>
      <c r="O220" s="119"/>
      <c r="P220" s="119"/>
    </row>
    <row r="221" spans="1:16" s="89" customFormat="1">
      <c r="A221" s="119"/>
      <c r="B221" s="120"/>
      <c r="C221" s="120"/>
      <c r="D221" s="119"/>
      <c r="E221" s="119"/>
      <c r="F221" s="119"/>
      <c r="G221" s="119"/>
      <c r="H221" s="119"/>
      <c r="I221" s="119"/>
      <c r="J221" s="119"/>
      <c r="K221" s="119"/>
      <c r="L221" s="119"/>
      <c r="M221" s="119"/>
      <c r="N221" s="119"/>
      <c r="O221" s="119"/>
      <c r="P221" s="119"/>
    </row>
    <row r="222" spans="1:16" s="89" customFormat="1" ht="27.75">
      <c r="A222" s="121" t="s">
        <v>636</v>
      </c>
      <c r="B222" s="122"/>
      <c r="C222" s="122"/>
      <c r="D222" s="122"/>
      <c r="E222" s="122"/>
      <c r="F222" s="122"/>
      <c r="G222" s="122"/>
      <c r="H222" s="122"/>
      <c r="I222" s="122"/>
      <c r="J222" s="122"/>
      <c r="K222" s="122"/>
      <c r="L222" s="122"/>
      <c r="M222" s="122"/>
      <c r="N222" s="122"/>
      <c r="O222" s="122"/>
      <c r="P222" s="123"/>
    </row>
    <row r="223" spans="1:16" s="89" customFormat="1" ht="409.6" customHeight="1">
      <c r="A223" s="307">
        <v>1</v>
      </c>
      <c r="B223" s="308" t="s">
        <v>637</v>
      </c>
      <c r="C223" s="309" t="s">
        <v>638</v>
      </c>
      <c r="D223" s="309"/>
      <c r="E223" s="310" t="s">
        <v>639</v>
      </c>
      <c r="F223" s="309"/>
      <c r="G223" s="309"/>
      <c r="H223" s="309"/>
      <c r="I223" s="309"/>
      <c r="J223" s="309" t="s">
        <v>637</v>
      </c>
      <c r="K223" s="309" t="s">
        <v>108</v>
      </c>
      <c r="L223" s="308" t="s">
        <v>640</v>
      </c>
      <c r="M223" s="309"/>
      <c r="N223" s="309" t="s">
        <v>641</v>
      </c>
      <c r="O223" s="308" t="s">
        <v>642</v>
      </c>
      <c r="P223" s="308" t="s">
        <v>643</v>
      </c>
    </row>
    <row r="224" spans="1:16" s="89" customFormat="1" ht="278.25" customHeight="1">
      <c r="A224" s="307">
        <v>2</v>
      </c>
      <c r="B224" s="308" t="s">
        <v>637</v>
      </c>
      <c r="C224" s="309" t="s">
        <v>644</v>
      </c>
      <c r="D224" s="307"/>
      <c r="E224" s="311" t="s">
        <v>639</v>
      </c>
      <c r="F224" s="307"/>
      <c r="G224" s="307"/>
      <c r="H224" s="307"/>
      <c r="I224" s="309"/>
      <c r="J224" s="309" t="s">
        <v>637</v>
      </c>
      <c r="K224" s="309" t="s">
        <v>645</v>
      </c>
      <c r="L224" s="308" t="s">
        <v>646</v>
      </c>
      <c r="M224" s="312" t="s">
        <v>647</v>
      </c>
      <c r="N224" s="309" t="s">
        <v>648</v>
      </c>
      <c r="O224" s="308" t="s">
        <v>649</v>
      </c>
      <c r="P224" s="308" t="s">
        <v>650</v>
      </c>
    </row>
    <row r="225" spans="1:54" s="89" customFormat="1">
      <c r="A225" s="119"/>
      <c r="B225" s="120"/>
      <c r="C225" s="120"/>
      <c r="D225" s="119"/>
      <c r="E225" s="119"/>
      <c r="F225" s="119"/>
      <c r="G225" s="119"/>
      <c r="H225" s="119"/>
      <c r="I225" s="119"/>
      <c r="J225" s="119"/>
      <c r="K225" s="119"/>
      <c r="L225" s="119"/>
      <c r="M225" s="119"/>
      <c r="N225" s="119"/>
      <c r="O225" s="119"/>
      <c r="P225" s="119"/>
    </row>
    <row r="226" spans="1:54" s="89" customFormat="1">
      <c r="A226" s="119"/>
      <c r="B226" s="120"/>
      <c r="C226" s="120"/>
      <c r="D226" s="119"/>
      <c r="E226" s="119"/>
      <c r="F226" s="119"/>
      <c r="G226" s="119"/>
      <c r="H226" s="119"/>
      <c r="I226" s="119"/>
      <c r="J226" s="119"/>
      <c r="K226" s="119"/>
      <c r="L226" s="119"/>
      <c r="M226" s="119"/>
      <c r="N226" s="119"/>
      <c r="O226" s="119"/>
      <c r="P226" s="119"/>
    </row>
    <row r="227" spans="1:54" s="89" customFormat="1" ht="27.75">
      <c r="A227" s="121" t="s">
        <v>651</v>
      </c>
      <c r="B227" s="122"/>
      <c r="C227" s="122"/>
      <c r="D227" s="122"/>
      <c r="E227" s="122"/>
      <c r="F227" s="122"/>
      <c r="G227" s="122"/>
      <c r="H227" s="122"/>
      <c r="I227" s="122"/>
      <c r="J227" s="122"/>
      <c r="K227" s="122"/>
      <c r="L227" s="122"/>
      <c r="M227" s="122"/>
      <c r="N227" s="122"/>
      <c r="O227" s="122"/>
      <c r="P227" s="123"/>
    </row>
    <row r="228" spans="1:54" s="322" customFormat="1">
      <c r="A228" s="313">
        <v>1</v>
      </c>
      <c r="B228" s="314" t="s">
        <v>652</v>
      </c>
      <c r="C228" s="315" t="s">
        <v>653</v>
      </c>
      <c r="D228" s="316"/>
      <c r="E228" s="317"/>
      <c r="F228" s="317"/>
      <c r="G228" s="317"/>
      <c r="H228" s="316"/>
      <c r="I228" s="318" t="s">
        <v>134</v>
      </c>
      <c r="J228" s="313" t="s">
        <v>652</v>
      </c>
      <c r="K228" s="319"/>
      <c r="L228" s="314" t="s">
        <v>654</v>
      </c>
      <c r="M228" s="320" t="s">
        <v>655</v>
      </c>
      <c r="N228" s="146" t="s">
        <v>526</v>
      </c>
      <c r="O228" s="146" t="s">
        <v>526</v>
      </c>
      <c r="P228" s="146" t="s">
        <v>526</v>
      </c>
      <c r="Q228" s="321"/>
      <c r="R228" s="321"/>
      <c r="S228" s="321"/>
      <c r="T228" s="321"/>
      <c r="U228" s="321"/>
      <c r="V228" s="321"/>
      <c r="W228" s="321"/>
      <c r="X228" s="321"/>
      <c r="Y228" s="321"/>
      <c r="Z228" s="321"/>
      <c r="AA228" s="321"/>
      <c r="AB228" s="153"/>
      <c r="AC228" s="153"/>
      <c r="AD228" s="153"/>
      <c r="AE228" s="153"/>
      <c r="AF228" s="153"/>
      <c r="AG228" s="153"/>
      <c r="AH228" s="153"/>
      <c r="AI228" s="153"/>
      <c r="AJ228" s="153"/>
      <c r="AK228" s="153"/>
      <c r="AL228" s="153"/>
      <c r="AM228" s="153"/>
      <c r="AN228" s="153"/>
      <c r="AO228" s="153"/>
      <c r="AP228" s="153"/>
      <c r="AQ228" s="153"/>
      <c r="AR228" s="153"/>
      <c r="AS228" s="153"/>
      <c r="AT228" s="153"/>
      <c r="AU228" s="153"/>
      <c r="AV228" s="153"/>
      <c r="AW228" s="153"/>
      <c r="AX228" s="153"/>
      <c r="AY228" s="153"/>
      <c r="AZ228" s="153"/>
      <c r="BA228" s="153"/>
      <c r="BB228" s="153"/>
    </row>
    <row r="229" spans="1:54" s="322" customFormat="1" ht="46.5">
      <c r="A229" s="323"/>
      <c r="B229" s="324"/>
      <c r="C229" s="315" t="s">
        <v>656</v>
      </c>
      <c r="D229" s="316"/>
      <c r="E229" s="317"/>
      <c r="F229" s="317"/>
      <c r="G229" s="317"/>
      <c r="H229" s="316"/>
      <c r="I229" s="318" t="s">
        <v>134</v>
      </c>
      <c r="J229" s="313" t="s">
        <v>652</v>
      </c>
      <c r="K229" s="319" t="s">
        <v>657</v>
      </c>
      <c r="L229" s="324"/>
      <c r="M229" s="323"/>
      <c r="N229" s="146" t="s">
        <v>526</v>
      </c>
      <c r="O229" s="146" t="s">
        <v>526</v>
      </c>
      <c r="P229" s="146" t="s">
        <v>526</v>
      </c>
      <c r="Q229" s="321"/>
      <c r="R229" s="321"/>
      <c r="S229" s="321"/>
      <c r="T229" s="321"/>
      <c r="U229" s="321"/>
      <c r="V229" s="321"/>
      <c r="W229" s="321"/>
      <c r="X229" s="321"/>
      <c r="Y229" s="321"/>
      <c r="Z229" s="321"/>
      <c r="AA229" s="321"/>
      <c r="AB229" s="153"/>
      <c r="AC229" s="153"/>
      <c r="AD229" s="153"/>
      <c r="AE229" s="153"/>
      <c r="AF229" s="153"/>
      <c r="AG229" s="153"/>
      <c r="AH229" s="153"/>
      <c r="AI229" s="153"/>
      <c r="AJ229" s="153"/>
      <c r="AK229" s="153"/>
      <c r="AL229" s="153"/>
      <c r="AM229" s="153"/>
      <c r="AN229" s="153"/>
      <c r="AO229" s="153"/>
      <c r="AP229" s="153"/>
      <c r="AQ229" s="153"/>
      <c r="AR229" s="153"/>
      <c r="AS229" s="153"/>
      <c r="AT229" s="153"/>
      <c r="AU229" s="153"/>
      <c r="AV229" s="153"/>
      <c r="AW229" s="153"/>
      <c r="AX229" s="153"/>
      <c r="AY229" s="153"/>
      <c r="AZ229" s="153"/>
      <c r="BA229" s="153"/>
      <c r="BB229" s="153"/>
    </row>
    <row r="230" spans="1:54" s="322" customFormat="1">
      <c r="A230" s="323"/>
      <c r="B230" s="324"/>
      <c r="C230" s="315" t="s">
        <v>658</v>
      </c>
      <c r="D230" s="316"/>
      <c r="E230" s="317"/>
      <c r="F230" s="317"/>
      <c r="G230" s="317"/>
      <c r="H230" s="316"/>
      <c r="I230" s="318" t="s">
        <v>134</v>
      </c>
      <c r="J230" s="313" t="s">
        <v>652</v>
      </c>
      <c r="K230" s="319" t="s">
        <v>657</v>
      </c>
      <c r="L230" s="324"/>
      <c r="M230" s="323"/>
      <c r="N230" s="146" t="s">
        <v>526</v>
      </c>
      <c r="O230" s="146" t="s">
        <v>526</v>
      </c>
      <c r="P230" s="146" t="s">
        <v>526</v>
      </c>
      <c r="Q230" s="321"/>
      <c r="R230" s="321"/>
      <c r="S230" s="321"/>
      <c r="T230" s="321"/>
      <c r="U230" s="321"/>
      <c r="V230" s="321"/>
      <c r="W230" s="321"/>
      <c r="X230" s="321"/>
      <c r="Y230" s="321"/>
      <c r="Z230" s="321"/>
      <c r="AA230" s="321"/>
      <c r="AB230" s="153"/>
      <c r="AC230" s="153"/>
      <c r="AD230" s="153"/>
      <c r="AE230" s="153"/>
      <c r="AF230" s="153"/>
      <c r="AG230" s="153"/>
      <c r="AH230" s="153"/>
      <c r="AI230" s="153"/>
      <c r="AJ230" s="153"/>
      <c r="AK230" s="153"/>
      <c r="AL230" s="153"/>
      <c r="AM230" s="153"/>
      <c r="AN230" s="153"/>
      <c r="AO230" s="153"/>
      <c r="AP230" s="153"/>
      <c r="AQ230" s="153"/>
      <c r="AR230" s="153"/>
      <c r="AS230" s="153"/>
      <c r="AT230" s="153"/>
      <c r="AU230" s="153"/>
      <c r="AV230" s="153"/>
      <c r="AW230" s="153"/>
      <c r="AX230" s="153"/>
      <c r="AY230" s="153"/>
      <c r="AZ230" s="153"/>
      <c r="BA230" s="153"/>
      <c r="BB230" s="153"/>
    </row>
    <row r="231" spans="1:54" s="322" customFormat="1">
      <c r="A231" s="323"/>
      <c r="B231" s="324"/>
      <c r="C231" s="315" t="s">
        <v>659</v>
      </c>
      <c r="D231" s="316"/>
      <c r="E231" s="317"/>
      <c r="F231" s="317"/>
      <c r="G231" s="317"/>
      <c r="H231" s="316"/>
      <c r="I231" s="318" t="s">
        <v>134</v>
      </c>
      <c r="J231" s="313" t="s">
        <v>652</v>
      </c>
      <c r="K231" s="319" t="s">
        <v>657</v>
      </c>
      <c r="L231" s="324"/>
      <c r="M231" s="323"/>
      <c r="N231" s="146" t="s">
        <v>526</v>
      </c>
      <c r="O231" s="146" t="s">
        <v>526</v>
      </c>
      <c r="P231" s="146" t="s">
        <v>526</v>
      </c>
      <c r="Q231" s="321"/>
      <c r="R231" s="321"/>
      <c r="S231" s="321"/>
      <c r="T231" s="321"/>
      <c r="U231" s="321"/>
      <c r="V231" s="321"/>
      <c r="W231" s="321"/>
      <c r="X231" s="321"/>
      <c r="Y231" s="321"/>
      <c r="Z231" s="321"/>
      <c r="AA231" s="321"/>
      <c r="AB231" s="153"/>
      <c r="AC231" s="153"/>
      <c r="AD231" s="153"/>
      <c r="AE231" s="153"/>
      <c r="AF231" s="153"/>
      <c r="AG231" s="153"/>
      <c r="AH231" s="153"/>
      <c r="AI231" s="153"/>
      <c r="AJ231" s="153"/>
      <c r="AK231" s="153"/>
      <c r="AL231" s="153"/>
      <c r="AM231" s="153"/>
      <c r="AN231" s="153"/>
      <c r="AO231" s="153"/>
      <c r="AP231" s="153"/>
      <c r="AQ231" s="153"/>
      <c r="AR231" s="153"/>
      <c r="AS231" s="153"/>
      <c r="AT231" s="153"/>
      <c r="AU231" s="153"/>
      <c r="AV231" s="153"/>
      <c r="AW231" s="153"/>
      <c r="AX231" s="153"/>
      <c r="AY231" s="153"/>
      <c r="AZ231" s="153"/>
      <c r="BA231" s="153"/>
      <c r="BB231" s="153"/>
    </row>
    <row r="232" spans="1:54" s="322" customFormat="1">
      <c r="A232" s="323"/>
      <c r="B232" s="324"/>
      <c r="C232" s="315" t="s">
        <v>660</v>
      </c>
      <c r="D232" s="316"/>
      <c r="E232" s="317"/>
      <c r="F232" s="317"/>
      <c r="G232" s="317"/>
      <c r="H232" s="316"/>
      <c r="I232" s="318" t="s">
        <v>134</v>
      </c>
      <c r="J232" s="313" t="s">
        <v>652</v>
      </c>
      <c r="K232" s="319" t="s">
        <v>657</v>
      </c>
      <c r="L232" s="324"/>
      <c r="M232" s="323"/>
      <c r="N232" s="146" t="s">
        <v>526</v>
      </c>
      <c r="O232" s="146" t="s">
        <v>526</v>
      </c>
      <c r="P232" s="146" t="s">
        <v>526</v>
      </c>
      <c r="Q232" s="321"/>
      <c r="R232" s="321"/>
      <c r="S232" s="321"/>
      <c r="T232" s="321"/>
      <c r="U232" s="321"/>
      <c r="V232" s="321"/>
      <c r="W232" s="321"/>
      <c r="X232" s="321"/>
      <c r="Y232" s="321"/>
      <c r="Z232" s="321"/>
      <c r="AA232" s="321"/>
      <c r="AB232" s="153"/>
      <c r="AC232" s="153"/>
      <c r="AD232" s="153"/>
      <c r="AE232" s="153"/>
      <c r="AF232" s="153"/>
      <c r="AG232" s="153"/>
      <c r="AH232" s="153"/>
      <c r="AI232" s="153"/>
      <c r="AJ232" s="153"/>
      <c r="AK232" s="153"/>
      <c r="AL232" s="153"/>
      <c r="AM232" s="153"/>
      <c r="AN232" s="153"/>
      <c r="AO232" s="153"/>
      <c r="AP232" s="153"/>
      <c r="AQ232" s="153"/>
      <c r="AR232" s="153"/>
      <c r="AS232" s="153"/>
      <c r="AT232" s="153"/>
      <c r="AU232" s="153"/>
      <c r="AV232" s="153"/>
      <c r="AW232" s="153"/>
      <c r="AX232" s="153"/>
      <c r="AY232" s="153"/>
      <c r="AZ232" s="153"/>
      <c r="BA232" s="153"/>
      <c r="BB232" s="153"/>
    </row>
    <row r="233" spans="1:54" s="322" customFormat="1">
      <c r="A233" s="323"/>
      <c r="B233" s="324"/>
      <c r="C233" s="315" t="s">
        <v>661</v>
      </c>
      <c r="D233" s="316"/>
      <c r="E233" s="317"/>
      <c r="F233" s="317"/>
      <c r="G233" s="317"/>
      <c r="H233" s="316"/>
      <c r="I233" s="318" t="s">
        <v>134</v>
      </c>
      <c r="J233" s="313" t="s">
        <v>652</v>
      </c>
      <c r="K233" s="319" t="s">
        <v>657</v>
      </c>
      <c r="L233" s="324"/>
      <c r="M233" s="323"/>
      <c r="N233" s="146" t="s">
        <v>526</v>
      </c>
      <c r="O233" s="146" t="s">
        <v>526</v>
      </c>
      <c r="P233" s="146" t="s">
        <v>526</v>
      </c>
      <c r="Q233" s="321"/>
      <c r="R233" s="321"/>
      <c r="S233" s="321"/>
      <c r="T233" s="321"/>
      <c r="U233" s="321"/>
      <c r="V233" s="321"/>
      <c r="W233" s="321"/>
      <c r="X233" s="321"/>
      <c r="Y233" s="321"/>
      <c r="Z233" s="321"/>
      <c r="AA233" s="321"/>
      <c r="AB233" s="153"/>
      <c r="AC233" s="153"/>
      <c r="AD233" s="153"/>
      <c r="AE233" s="153"/>
      <c r="AF233" s="153"/>
      <c r="AG233" s="153"/>
      <c r="AH233" s="153"/>
      <c r="AI233" s="153"/>
      <c r="AJ233" s="153"/>
      <c r="AK233" s="153"/>
      <c r="AL233" s="153"/>
      <c r="AM233" s="153"/>
      <c r="AN233" s="153"/>
      <c r="AO233" s="153"/>
      <c r="AP233" s="153"/>
      <c r="AQ233" s="153"/>
      <c r="AR233" s="153"/>
      <c r="AS233" s="153"/>
      <c r="AT233" s="153"/>
      <c r="AU233" s="153"/>
      <c r="AV233" s="153"/>
      <c r="AW233" s="153"/>
      <c r="AX233" s="153"/>
      <c r="AY233" s="153"/>
      <c r="AZ233" s="153"/>
      <c r="BA233" s="153"/>
      <c r="BB233" s="153"/>
    </row>
    <row r="234" spans="1:54" s="322" customFormat="1">
      <c r="A234" s="323"/>
      <c r="B234" s="324"/>
      <c r="C234" s="315" t="s">
        <v>662</v>
      </c>
      <c r="D234" s="316"/>
      <c r="E234" s="317"/>
      <c r="F234" s="317"/>
      <c r="G234" s="317"/>
      <c r="H234" s="316"/>
      <c r="I234" s="318" t="s">
        <v>134</v>
      </c>
      <c r="J234" s="313" t="s">
        <v>652</v>
      </c>
      <c r="K234" s="319" t="s">
        <v>657</v>
      </c>
      <c r="L234" s="324"/>
      <c r="M234" s="323"/>
      <c r="N234" s="146" t="s">
        <v>526</v>
      </c>
      <c r="O234" s="146" t="s">
        <v>526</v>
      </c>
      <c r="P234" s="146" t="s">
        <v>526</v>
      </c>
      <c r="Q234" s="321"/>
      <c r="R234" s="321"/>
      <c r="S234" s="321"/>
      <c r="T234" s="321"/>
      <c r="U234" s="321"/>
      <c r="V234" s="321"/>
      <c r="W234" s="321"/>
      <c r="X234" s="321"/>
      <c r="Y234" s="321"/>
      <c r="Z234" s="321"/>
      <c r="AA234" s="321"/>
      <c r="AB234" s="153"/>
      <c r="AC234" s="153"/>
      <c r="AD234" s="153"/>
      <c r="AE234" s="153"/>
      <c r="AF234" s="153"/>
      <c r="AG234" s="153"/>
      <c r="AH234" s="153"/>
      <c r="AI234" s="153"/>
      <c r="AJ234" s="153"/>
      <c r="AK234" s="153"/>
      <c r="AL234" s="153"/>
      <c r="AM234" s="153"/>
      <c r="AN234" s="153"/>
      <c r="AO234" s="153"/>
      <c r="AP234" s="153"/>
      <c r="AQ234" s="153"/>
      <c r="AR234" s="153"/>
      <c r="AS234" s="153"/>
      <c r="AT234" s="153"/>
      <c r="AU234" s="153"/>
      <c r="AV234" s="153"/>
      <c r="AW234" s="153"/>
      <c r="AX234" s="153"/>
      <c r="AY234" s="153"/>
      <c r="AZ234" s="153"/>
      <c r="BA234" s="153"/>
      <c r="BB234" s="153"/>
    </row>
    <row r="235" spans="1:54" s="322" customFormat="1" ht="46.5">
      <c r="A235" s="323"/>
      <c r="B235" s="324"/>
      <c r="C235" s="315" t="s">
        <v>663</v>
      </c>
      <c r="D235" s="316"/>
      <c r="E235" s="317"/>
      <c r="F235" s="317"/>
      <c r="G235" s="317"/>
      <c r="H235" s="316"/>
      <c r="I235" s="318" t="s">
        <v>134</v>
      </c>
      <c r="J235" s="313" t="s">
        <v>652</v>
      </c>
      <c r="K235" s="319" t="s">
        <v>657</v>
      </c>
      <c r="L235" s="324"/>
      <c r="M235" s="323"/>
      <c r="N235" s="146" t="s">
        <v>526</v>
      </c>
      <c r="O235" s="146" t="s">
        <v>526</v>
      </c>
      <c r="P235" s="146" t="s">
        <v>526</v>
      </c>
      <c r="Q235" s="321"/>
      <c r="R235" s="321"/>
      <c r="S235" s="321"/>
      <c r="T235" s="321"/>
      <c r="U235" s="321"/>
      <c r="V235" s="321"/>
      <c r="W235" s="321"/>
      <c r="X235" s="321"/>
      <c r="Y235" s="321"/>
      <c r="Z235" s="321"/>
      <c r="AA235" s="321"/>
      <c r="AB235" s="153"/>
      <c r="AC235" s="153"/>
      <c r="AD235" s="153"/>
      <c r="AE235" s="153"/>
      <c r="AF235" s="153"/>
      <c r="AG235" s="153"/>
      <c r="AH235" s="153"/>
      <c r="AI235" s="153"/>
      <c r="AJ235" s="153"/>
      <c r="AK235" s="153"/>
      <c r="AL235" s="153"/>
      <c r="AM235" s="153"/>
      <c r="AN235" s="153"/>
      <c r="AO235" s="153"/>
      <c r="AP235" s="153"/>
      <c r="AQ235" s="153"/>
      <c r="AR235" s="153"/>
      <c r="AS235" s="153"/>
      <c r="AT235" s="153"/>
      <c r="AU235" s="153"/>
      <c r="AV235" s="153"/>
      <c r="AW235" s="153"/>
      <c r="AX235" s="153"/>
      <c r="AY235" s="153"/>
      <c r="AZ235" s="153"/>
      <c r="BA235" s="153"/>
      <c r="BB235" s="153"/>
    </row>
    <row r="236" spans="1:54" s="322" customFormat="1">
      <c r="A236" s="323"/>
      <c r="B236" s="324"/>
      <c r="C236" s="315" t="s">
        <v>664</v>
      </c>
      <c r="D236" s="316"/>
      <c r="E236" s="317"/>
      <c r="F236" s="317"/>
      <c r="G236" s="317"/>
      <c r="H236" s="316"/>
      <c r="I236" s="318" t="s">
        <v>134</v>
      </c>
      <c r="J236" s="313" t="s">
        <v>652</v>
      </c>
      <c r="K236" s="319" t="s">
        <v>657</v>
      </c>
      <c r="L236" s="324"/>
      <c r="M236" s="323"/>
      <c r="N236" s="146" t="s">
        <v>526</v>
      </c>
      <c r="O236" s="146" t="s">
        <v>526</v>
      </c>
      <c r="P236" s="146" t="s">
        <v>526</v>
      </c>
      <c r="Q236" s="321"/>
      <c r="R236" s="321"/>
      <c r="S236" s="321"/>
      <c r="T236" s="321"/>
      <c r="U236" s="321"/>
      <c r="V236" s="321"/>
      <c r="W236" s="321"/>
      <c r="X236" s="321"/>
      <c r="Y236" s="321"/>
      <c r="Z236" s="321"/>
      <c r="AA236" s="321"/>
      <c r="AB236" s="153"/>
      <c r="AC236" s="153"/>
      <c r="AD236" s="153"/>
      <c r="AE236" s="153"/>
      <c r="AF236" s="153"/>
      <c r="AG236" s="153"/>
      <c r="AH236" s="153"/>
      <c r="AI236" s="153"/>
      <c r="AJ236" s="153"/>
      <c r="AK236" s="153"/>
      <c r="AL236" s="153"/>
      <c r="AM236" s="153"/>
      <c r="AN236" s="153"/>
      <c r="AO236" s="153"/>
      <c r="AP236" s="153"/>
      <c r="AQ236" s="153"/>
      <c r="AR236" s="153"/>
      <c r="AS236" s="153"/>
      <c r="AT236" s="153"/>
      <c r="AU236" s="153"/>
      <c r="AV236" s="153"/>
      <c r="AW236" s="153"/>
      <c r="AX236" s="153"/>
      <c r="AY236" s="153"/>
      <c r="AZ236" s="153"/>
      <c r="BA236" s="153"/>
      <c r="BB236" s="153"/>
    </row>
    <row r="237" spans="1:54" s="322" customFormat="1">
      <c r="A237" s="323"/>
      <c r="B237" s="324"/>
      <c r="C237" s="325" t="s">
        <v>665</v>
      </c>
      <c r="D237" s="316"/>
      <c r="E237" s="326"/>
      <c r="F237" s="326"/>
      <c r="G237" s="326"/>
      <c r="H237" s="327"/>
      <c r="I237" s="318" t="s">
        <v>134</v>
      </c>
      <c r="J237" s="313" t="s">
        <v>652</v>
      </c>
      <c r="K237" s="319" t="s">
        <v>657</v>
      </c>
      <c r="L237" s="324"/>
      <c r="M237" s="323"/>
      <c r="N237" s="146" t="s">
        <v>526</v>
      </c>
      <c r="O237" s="146" t="s">
        <v>526</v>
      </c>
      <c r="P237" s="146" t="s">
        <v>526</v>
      </c>
      <c r="Q237" s="321"/>
      <c r="R237" s="321"/>
      <c r="S237" s="321"/>
      <c r="T237" s="321"/>
      <c r="U237" s="321"/>
      <c r="V237" s="321"/>
      <c r="W237" s="321"/>
      <c r="X237" s="321"/>
      <c r="Y237" s="321"/>
      <c r="Z237" s="321"/>
      <c r="AA237" s="321"/>
      <c r="AB237" s="153"/>
      <c r="AC237" s="153"/>
      <c r="AD237" s="153"/>
      <c r="AE237" s="153"/>
      <c r="AF237" s="153"/>
      <c r="AG237" s="153"/>
      <c r="AH237" s="153"/>
      <c r="AI237" s="153"/>
      <c r="AJ237" s="153"/>
      <c r="AK237" s="153"/>
      <c r="AL237" s="153"/>
      <c r="AM237" s="153"/>
      <c r="AN237" s="153"/>
      <c r="AO237" s="153"/>
      <c r="AP237" s="153"/>
      <c r="AQ237" s="153"/>
      <c r="AR237" s="153"/>
      <c r="AS237" s="153"/>
      <c r="AT237" s="153"/>
      <c r="AU237" s="153"/>
      <c r="AV237" s="153"/>
      <c r="AW237" s="153"/>
      <c r="AX237" s="153"/>
      <c r="AY237" s="153"/>
      <c r="AZ237" s="153"/>
      <c r="BA237" s="153"/>
      <c r="BB237" s="153"/>
    </row>
    <row r="238" spans="1:54" s="322" customFormat="1">
      <c r="A238" s="323"/>
      <c r="B238" s="324"/>
      <c r="C238" s="325" t="s">
        <v>666</v>
      </c>
      <c r="D238" s="316"/>
      <c r="E238" s="326"/>
      <c r="F238" s="326"/>
      <c r="G238" s="326"/>
      <c r="H238" s="327"/>
      <c r="I238" s="318" t="s">
        <v>134</v>
      </c>
      <c r="J238" s="313" t="s">
        <v>652</v>
      </c>
      <c r="K238" s="319" t="s">
        <v>667</v>
      </c>
      <c r="L238" s="324"/>
      <c r="M238" s="323"/>
      <c r="N238" s="146" t="s">
        <v>526</v>
      </c>
      <c r="O238" s="146" t="s">
        <v>526</v>
      </c>
      <c r="P238" s="146" t="s">
        <v>526</v>
      </c>
      <c r="Q238" s="321"/>
      <c r="R238" s="321"/>
      <c r="S238" s="321"/>
      <c r="T238" s="321"/>
      <c r="U238" s="321"/>
      <c r="V238" s="321"/>
      <c r="W238" s="321"/>
      <c r="X238" s="321"/>
      <c r="Y238" s="321"/>
      <c r="Z238" s="321"/>
      <c r="AA238" s="321"/>
      <c r="AB238" s="153"/>
      <c r="AC238" s="153"/>
      <c r="AD238" s="153"/>
      <c r="AE238" s="153"/>
      <c r="AF238" s="153"/>
      <c r="AG238" s="153"/>
      <c r="AH238" s="153"/>
      <c r="AI238" s="153"/>
      <c r="AJ238" s="153"/>
      <c r="AK238" s="153"/>
      <c r="AL238" s="153"/>
      <c r="AM238" s="153"/>
      <c r="AN238" s="153"/>
      <c r="AO238" s="153"/>
      <c r="AP238" s="153"/>
      <c r="AQ238" s="153"/>
      <c r="AR238" s="153"/>
      <c r="AS238" s="153"/>
      <c r="AT238" s="153"/>
      <c r="AU238" s="153"/>
      <c r="AV238" s="153"/>
      <c r="AW238" s="153"/>
      <c r="AX238" s="153"/>
      <c r="AY238" s="153"/>
      <c r="AZ238" s="153"/>
      <c r="BA238" s="153"/>
      <c r="BB238" s="153"/>
    </row>
    <row r="239" spans="1:54" s="322" customFormat="1">
      <c r="A239" s="323"/>
      <c r="B239" s="324"/>
      <c r="C239" s="325" t="s">
        <v>668</v>
      </c>
      <c r="D239" s="316"/>
      <c r="E239" s="326"/>
      <c r="F239" s="326"/>
      <c r="G239" s="326"/>
      <c r="H239" s="327"/>
      <c r="I239" s="318" t="s">
        <v>134</v>
      </c>
      <c r="J239" s="313" t="s">
        <v>652</v>
      </c>
      <c r="K239" s="319" t="s">
        <v>667</v>
      </c>
      <c r="L239" s="324"/>
      <c r="M239" s="328"/>
      <c r="N239" s="146" t="s">
        <v>526</v>
      </c>
      <c r="O239" s="146" t="s">
        <v>526</v>
      </c>
      <c r="P239" s="146" t="s">
        <v>526</v>
      </c>
      <c r="Q239" s="321"/>
      <c r="R239" s="321"/>
      <c r="S239" s="321"/>
      <c r="T239" s="321"/>
      <c r="U239" s="321"/>
      <c r="V239" s="321"/>
      <c r="W239" s="321"/>
      <c r="X239" s="321"/>
      <c r="Y239" s="321"/>
      <c r="Z239" s="321"/>
      <c r="AA239" s="321"/>
      <c r="AB239" s="153"/>
      <c r="AC239" s="153"/>
      <c r="AD239" s="153"/>
      <c r="AE239" s="153"/>
      <c r="AF239" s="153"/>
      <c r="AG239" s="153"/>
      <c r="AH239" s="153"/>
      <c r="AI239" s="153"/>
      <c r="AJ239" s="153"/>
      <c r="AK239" s="153"/>
      <c r="AL239" s="153"/>
      <c r="AM239" s="153"/>
      <c r="AN239" s="153"/>
      <c r="AO239" s="153"/>
      <c r="AP239" s="153"/>
      <c r="AQ239" s="153"/>
      <c r="AR239" s="153"/>
      <c r="AS239" s="153"/>
      <c r="AT239" s="153"/>
      <c r="AU239" s="153"/>
      <c r="AV239" s="153"/>
      <c r="AW239" s="153"/>
      <c r="AX239" s="153"/>
      <c r="AY239" s="153"/>
      <c r="AZ239" s="153"/>
      <c r="BA239" s="153"/>
      <c r="BB239" s="153"/>
    </row>
    <row r="240" spans="1:54" s="322" customFormat="1" ht="48">
      <c r="A240" s="328"/>
      <c r="B240" s="329"/>
      <c r="C240" s="147"/>
      <c r="D240" s="149"/>
      <c r="E240" s="149"/>
      <c r="F240" s="149"/>
      <c r="G240" s="149"/>
      <c r="H240" s="149"/>
      <c r="I240" s="149"/>
      <c r="J240" s="149"/>
      <c r="K240" s="149"/>
      <c r="L240" s="329"/>
      <c r="M240" s="151" t="s">
        <v>669</v>
      </c>
      <c r="N240" s="146" t="s">
        <v>526</v>
      </c>
      <c r="O240" s="146" t="s">
        <v>526</v>
      </c>
      <c r="P240" s="146" t="s">
        <v>526</v>
      </c>
      <c r="Q240" s="153"/>
      <c r="R240" s="153"/>
      <c r="S240" s="153"/>
      <c r="T240" s="153"/>
      <c r="U240" s="153"/>
      <c r="V240" s="153"/>
      <c r="W240" s="153"/>
      <c r="X240" s="153"/>
      <c r="Y240" s="153"/>
      <c r="Z240" s="153"/>
      <c r="AA240" s="153"/>
      <c r="AB240" s="153"/>
      <c r="AC240" s="153"/>
      <c r="AD240" s="153"/>
      <c r="AE240" s="153"/>
      <c r="AF240" s="153"/>
      <c r="AG240" s="153"/>
      <c r="AH240" s="153"/>
      <c r="AI240" s="153"/>
      <c r="AJ240" s="153"/>
      <c r="AK240" s="153"/>
      <c r="AL240" s="153"/>
      <c r="AM240" s="153"/>
      <c r="AN240" s="153"/>
      <c r="AO240" s="153"/>
      <c r="AP240" s="153"/>
      <c r="AQ240" s="153"/>
      <c r="AR240" s="153"/>
      <c r="AS240" s="153"/>
      <c r="AT240" s="153"/>
      <c r="AU240" s="153"/>
      <c r="AV240" s="153"/>
      <c r="AW240" s="153"/>
      <c r="AX240" s="153"/>
      <c r="AY240" s="153"/>
      <c r="AZ240" s="153"/>
      <c r="BA240" s="153"/>
      <c r="BB240" s="153"/>
    </row>
    <row r="241" spans="1:16" s="89" customFormat="1">
      <c r="A241" s="119"/>
      <c r="B241" s="120"/>
      <c r="C241" s="120"/>
      <c r="D241" s="119"/>
      <c r="E241" s="119"/>
      <c r="F241" s="119"/>
      <c r="G241" s="119"/>
      <c r="H241" s="119"/>
      <c r="I241" s="119"/>
      <c r="J241" s="119"/>
      <c r="K241" s="119"/>
      <c r="L241" s="119"/>
      <c r="M241" s="119"/>
      <c r="N241" s="119"/>
      <c r="O241" s="119"/>
      <c r="P241" s="119"/>
    </row>
    <row r="242" spans="1:16" s="89" customFormat="1">
      <c r="A242" s="119"/>
      <c r="B242" s="120"/>
      <c r="C242" s="120"/>
      <c r="D242" s="119"/>
      <c r="E242" s="119"/>
      <c r="F242" s="119"/>
      <c r="G242" s="119"/>
      <c r="H242" s="119"/>
      <c r="I242" s="119"/>
      <c r="J242" s="119"/>
      <c r="K242" s="119"/>
      <c r="L242" s="119"/>
      <c r="M242" s="119"/>
      <c r="N242" s="119"/>
      <c r="O242" s="119"/>
      <c r="P242" s="119"/>
    </row>
    <row r="243" spans="1:16" s="89" customFormat="1"/>
    <row r="244" spans="1:16" s="89" customFormat="1"/>
    <row r="245" spans="1:16" s="89" customFormat="1"/>
    <row r="246" spans="1:16" s="89" customFormat="1"/>
    <row r="247" spans="1:16" s="89" customFormat="1"/>
    <row r="248" spans="1:16" s="89" customFormat="1"/>
    <row r="249" spans="1:16" s="89" customFormat="1"/>
    <row r="250" spans="1:16" s="89" customFormat="1"/>
    <row r="251" spans="1:16" s="89" customFormat="1"/>
    <row r="252" spans="1:16" s="89" customFormat="1"/>
    <row r="253" spans="1:16" s="89" customFormat="1"/>
    <row r="254" spans="1:16" s="89" customFormat="1"/>
    <row r="255" spans="1:16" s="89" customFormat="1"/>
    <row r="256" spans="1:16" s="89" customFormat="1"/>
    <row r="257" s="89" customFormat="1"/>
    <row r="258" s="89" customFormat="1"/>
    <row r="259" s="89" customFormat="1"/>
    <row r="260" s="89" customFormat="1"/>
    <row r="261" s="89" customFormat="1"/>
    <row r="262" s="89" customFormat="1"/>
    <row r="263" s="89" customFormat="1"/>
    <row r="264" s="89" customFormat="1"/>
    <row r="265" s="89" customFormat="1"/>
    <row r="266" s="89" customFormat="1"/>
    <row r="267" s="89" customFormat="1"/>
    <row r="268" s="89" customFormat="1"/>
    <row r="269" s="89" customFormat="1"/>
    <row r="270" s="89" customFormat="1"/>
    <row r="271" s="89" customFormat="1"/>
    <row r="272" s="89" customFormat="1"/>
    <row r="273" s="89" customFormat="1"/>
    <row r="274" s="89" customFormat="1"/>
    <row r="275" s="89" customFormat="1"/>
    <row r="276" s="89" customFormat="1"/>
    <row r="277" s="89" customFormat="1"/>
    <row r="278" s="89" customFormat="1"/>
    <row r="279" s="89" customFormat="1"/>
    <row r="280" s="89" customFormat="1"/>
    <row r="281" s="89" customFormat="1"/>
    <row r="282" s="89" customFormat="1"/>
    <row r="283" s="89" customFormat="1"/>
    <row r="284" s="89" customFormat="1"/>
    <row r="285" s="89" customFormat="1"/>
    <row r="286" s="89" customFormat="1"/>
    <row r="287" s="89" customFormat="1"/>
    <row r="288" s="89" customFormat="1"/>
    <row r="289" s="89" customFormat="1"/>
    <row r="290" s="89" customFormat="1"/>
    <row r="291" s="89" customFormat="1"/>
    <row r="292" s="89" customFormat="1"/>
    <row r="293" s="89" customFormat="1"/>
    <row r="294" s="89" customFormat="1"/>
    <row r="295" s="89" customFormat="1"/>
    <row r="296" s="89" customFormat="1"/>
    <row r="297" s="89" customFormat="1"/>
    <row r="298" s="89" customFormat="1"/>
    <row r="299" s="89" customFormat="1"/>
    <row r="300" s="89" customFormat="1"/>
    <row r="301" s="89" customFormat="1"/>
    <row r="302" s="89" customFormat="1"/>
    <row r="303" s="89" customFormat="1"/>
    <row r="304" s="89" customFormat="1"/>
    <row r="305" s="89" customFormat="1"/>
    <row r="306" s="89" customFormat="1"/>
    <row r="307" s="89" customFormat="1"/>
    <row r="308" s="89" customFormat="1"/>
    <row r="309" s="89" customFormat="1"/>
    <row r="310" s="89" customFormat="1"/>
    <row r="311" s="89" customFormat="1"/>
    <row r="312" s="89" customFormat="1"/>
    <row r="313" s="89" customFormat="1"/>
    <row r="314" s="89" customFormat="1"/>
    <row r="315" s="89" customFormat="1"/>
    <row r="316" s="89" customFormat="1"/>
    <row r="317" s="89" customFormat="1"/>
    <row r="318" s="89" customFormat="1"/>
    <row r="319" s="89" customFormat="1"/>
    <row r="320" s="89" customFormat="1"/>
    <row r="321" s="89" customFormat="1"/>
    <row r="322" s="89" customFormat="1"/>
    <row r="323" s="89" customFormat="1"/>
    <row r="324" s="89" customFormat="1"/>
    <row r="325" s="89" customFormat="1"/>
    <row r="326" s="89" customFormat="1"/>
    <row r="327" s="89" customFormat="1"/>
    <row r="328" s="89" customFormat="1"/>
    <row r="329" s="89" customFormat="1"/>
    <row r="330" s="89" customFormat="1"/>
    <row r="331" s="89" customFormat="1"/>
    <row r="332" s="89" customFormat="1"/>
    <row r="333" s="89" customFormat="1"/>
    <row r="334" s="89" customFormat="1"/>
    <row r="335" s="89" customFormat="1"/>
    <row r="336" s="89" customFormat="1"/>
    <row r="337" s="89" customFormat="1"/>
    <row r="338" s="89" customFormat="1"/>
    <row r="339" s="89" customFormat="1"/>
    <row r="340" s="89" customFormat="1"/>
    <row r="341" s="89" customFormat="1"/>
    <row r="342" s="89" customFormat="1"/>
    <row r="343" s="89" customFormat="1"/>
    <row r="344" s="89" customFormat="1"/>
    <row r="345" s="89" customFormat="1"/>
    <row r="346" s="89" customFormat="1"/>
    <row r="347" s="89" customFormat="1"/>
    <row r="348" s="89" customFormat="1"/>
    <row r="349" s="89" customFormat="1"/>
    <row r="350" s="89" customFormat="1"/>
    <row r="351" s="89" customFormat="1"/>
    <row r="352" s="89" customFormat="1"/>
    <row r="353" s="89" customFormat="1"/>
    <row r="354" s="89" customFormat="1"/>
    <row r="355" s="89" customFormat="1"/>
    <row r="356" s="89" customFormat="1"/>
    <row r="357" s="89" customFormat="1"/>
    <row r="358" s="89" customFormat="1"/>
    <row r="359" s="89" customFormat="1"/>
    <row r="360" s="89" customFormat="1"/>
    <row r="361" s="89" customFormat="1"/>
    <row r="362" s="89" customFormat="1"/>
    <row r="363" s="89" customFormat="1"/>
    <row r="364" s="89" customFormat="1"/>
    <row r="365" s="89" customFormat="1"/>
    <row r="366" s="89" customFormat="1"/>
    <row r="367" s="89" customFormat="1"/>
    <row r="368" s="89" customFormat="1"/>
    <row r="369" s="89" customFormat="1"/>
    <row r="370" s="89" customFormat="1"/>
    <row r="371" s="89" customFormat="1"/>
    <row r="372" s="89" customFormat="1"/>
    <row r="373" s="89" customFormat="1"/>
    <row r="374" s="89" customFormat="1"/>
    <row r="375" s="89" customFormat="1"/>
    <row r="376" s="89" customFormat="1"/>
    <row r="377" s="89" customFormat="1"/>
    <row r="378" s="89" customFormat="1"/>
  </sheetData>
  <mergeCells count="142">
    <mergeCell ref="A227:P227"/>
    <mergeCell ref="B228:B240"/>
    <mergeCell ref="L228:L240"/>
    <mergeCell ref="A201:P201"/>
    <mergeCell ref="A207:P207"/>
    <mergeCell ref="A210:P210"/>
    <mergeCell ref="A213:P213"/>
    <mergeCell ref="A217:P217"/>
    <mergeCell ref="A222:P222"/>
    <mergeCell ref="H193:H194"/>
    <mergeCell ref="I193:I194"/>
    <mergeCell ref="J193:J194"/>
    <mergeCell ref="K193:K194"/>
    <mergeCell ref="L193:L194"/>
    <mergeCell ref="A197:P197"/>
    <mergeCell ref="J191:J192"/>
    <mergeCell ref="K191:K192"/>
    <mergeCell ref="L191:L192"/>
    <mergeCell ref="A193:A194"/>
    <mergeCell ref="B193:B194"/>
    <mergeCell ref="C193:C194"/>
    <mergeCell ref="D193:D194"/>
    <mergeCell ref="E193:E194"/>
    <mergeCell ref="F193:F194"/>
    <mergeCell ref="G193:G194"/>
    <mergeCell ref="A190:P190"/>
    <mergeCell ref="A191:A192"/>
    <mergeCell ref="B191:B192"/>
    <mergeCell ref="C191:C192"/>
    <mergeCell ref="D191:D192"/>
    <mergeCell ref="E191:E192"/>
    <mergeCell ref="F191:F192"/>
    <mergeCell ref="G191:G192"/>
    <mergeCell ref="H191:H192"/>
    <mergeCell ref="I191:I192"/>
    <mergeCell ref="J186:J188"/>
    <mergeCell ref="K186:K188"/>
    <mergeCell ref="M186:M188"/>
    <mergeCell ref="N186:N188"/>
    <mergeCell ref="O186:O188"/>
    <mergeCell ref="P186:P188"/>
    <mergeCell ref="L184:L185"/>
    <mergeCell ref="A186:A188"/>
    <mergeCell ref="B186:B188"/>
    <mergeCell ref="C186:C188"/>
    <mergeCell ref="D186:D188"/>
    <mergeCell ref="E186:E188"/>
    <mergeCell ref="F186:F188"/>
    <mergeCell ref="G186:G188"/>
    <mergeCell ref="H186:H188"/>
    <mergeCell ref="I186:I188"/>
    <mergeCell ref="F184:F185"/>
    <mergeCell ref="G184:G185"/>
    <mergeCell ref="H184:H185"/>
    <mergeCell ref="I184:I185"/>
    <mergeCell ref="J184:J185"/>
    <mergeCell ref="K184:K185"/>
    <mergeCell ref="A152:P152"/>
    <mergeCell ref="A158:P158"/>
    <mergeCell ref="A162:P162"/>
    <mergeCell ref="A177:P177"/>
    <mergeCell ref="A180:P180"/>
    <mergeCell ref="A184:A185"/>
    <mergeCell ref="B184:B185"/>
    <mergeCell ref="C184:C185"/>
    <mergeCell ref="D184:D185"/>
    <mergeCell ref="E184:E185"/>
    <mergeCell ref="A57:P57"/>
    <mergeCell ref="A66:P66"/>
    <mergeCell ref="A73:P73"/>
    <mergeCell ref="A80:P80"/>
    <mergeCell ref="A89:P89"/>
    <mergeCell ref="A136:P136"/>
    <mergeCell ref="O34:O37"/>
    <mergeCell ref="P34:P37"/>
    <mergeCell ref="A39:P39"/>
    <mergeCell ref="A45:P45"/>
    <mergeCell ref="A51:P51"/>
    <mergeCell ref="S55:T55"/>
    <mergeCell ref="H34:H37"/>
    <mergeCell ref="I34:I37"/>
    <mergeCell ref="J34:J37"/>
    <mergeCell ref="K34:K37"/>
    <mergeCell ref="M34:M37"/>
    <mergeCell ref="N34:N37"/>
    <mergeCell ref="N27:N33"/>
    <mergeCell ref="O27:O33"/>
    <mergeCell ref="P27:P33"/>
    <mergeCell ref="A34:A37"/>
    <mergeCell ref="B34:B37"/>
    <mergeCell ref="C34:C37"/>
    <mergeCell ref="D34:D37"/>
    <mergeCell ref="E34:E37"/>
    <mergeCell ref="F34:F37"/>
    <mergeCell ref="G34:G37"/>
    <mergeCell ref="G27:G33"/>
    <mergeCell ref="H27:H33"/>
    <mergeCell ref="I27:I33"/>
    <mergeCell ref="J27:J33"/>
    <mergeCell ref="K27:K33"/>
    <mergeCell ref="M27:M33"/>
    <mergeCell ref="A27:A33"/>
    <mergeCell ref="B27:B33"/>
    <mergeCell ref="C27:C33"/>
    <mergeCell ref="D27:D33"/>
    <mergeCell ref="E27:E33"/>
    <mergeCell ref="F27:F33"/>
    <mergeCell ref="J20:J26"/>
    <mergeCell ref="K20:K26"/>
    <mergeCell ref="M20:M26"/>
    <mergeCell ref="N20:N26"/>
    <mergeCell ref="O20:O26"/>
    <mergeCell ref="P20:P26"/>
    <mergeCell ref="A15:P15"/>
    <mergeCell ref="A20:A26"/>
    <mergeCell ref="B20:B26"/>
    <mergeCell ref="C20:C26"/>
    <mergeCell ref="D20:D26"/>
    <mergeCell ref="E20:E26"/>
    <mergeCell ref="F20:F26"/>
    <mergeCell ref="G20:G26"/>
    <mergeCell ref="H20:H26"/>
    <mergeCell ref="I20:I26"/>
    <mergeCell ref="L6:L7"/>
    <mergeCell ref="M6:M7"/>
    <mergeCell ref="N6:N7"/>
    <mergeCell ref="O6:O7"/>
    <mergeCell ref="P6:P7"/>
    <mergeCell ref="A9:P9"/>
    <mergeCell ref="A6:A7"/>
    <mergeCell ref="B6:B7"/>
    <mergeCell ref="C6:C7"/>
    <mergeCell ref="D6:I6"/>
    <mergeCell ref="J6:J7"/>
    <mergeCell ref="K6:K7"/>
    <mergeCell ref="A1:A5"/>
    <mergeCell ref="K1:K2"/>
    <mergeCell ref="L1:L2"/>
    <mergeCell ref="M1:M2"/>
    <mergeCell ref="B2:B4"/>
    <mergeCell ref="P2:P4"/>
    <mergeCell ref="M5:P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3.6.1</vt:lpstr>
      <vt:lpstr>รายละเอียด 3.6.1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2022-03-09T07:13:48Z</dcterms:created>
  <dcterms:modified xsi:type="dcterms:W3CDTF">2022-03-09T07:13:57Z</dcterms:modified>
</cp:coreProperties>
</file>