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งานพัฒนาระบบและประเมินผลฯ\หลักฐานแบบเก็บลงในระบบ\ปีงบ 2565\รอบ 3 เดือน\3\"/>
    </mc:Choice>
  </mc:AlternateContent>
  <bookViews>
    <workbookView xWindow="0" yWindow="0" windowWidth="24000" windowHeight="9420" activeTab="1"/>
  </bookViews>
  <sheets>
    <sheet name="3.5.1" sheetId="1" r:id="rId1"/>
    <sheet name="รายละเอียด 3.5.1" sheetId="2" r:id="rId2"/>
  </sheets>
  <externalReferences>
    <externalReference r:id="rId3"/>
  </externalReferences>
  <definedNames>
    <definedName name="REF_CURR_LANG">#REF!</definedName>
    <definedName name="REF_UNIV">#REF!</definedName>
    <definedName name="rr">#REF!</definedName>
    <definedName name="ฟ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9" i="1" l="1"/>
  <c r="B49" i="1"/>
  <c r="A49" i="1"/>
  <c r="H48" i="1"/>
  <c r="G48" i="1"/>
  <c r="F48" i="1"/>
  <c r="E48" i="1"/>
  <c r="D48" i="1"/>
  <c r="B48" i="1"/>
  <c r="A48" i="1"/>
  <c r="I47" i="1"/>
  <c r="H47" i="1"/>
  <c r="G47" i="1"/>
  <c r="F47" i="1"/>
  <c r="E47" i="1"/>
  <c r="D47" i="1"/>
  <c r="B47" i="1"/>
  <c r="A47" i="1"/>
  <c r="H46" i="1"/>
  <c r="G46" i="1"/>
  <c r="F46" i="1"/>
  <c r="E46" i="1"/>
  <c r="D46" i="1"/>
  <c r="B46" i="1"/>
  <c r="A46" i="1"/>
  <c r="I45" i="1"/>
  <c r="H45" i="1"/>
  <c r="G45" i="1"/>
  <c r="F45" i="1"/>
  <c r="E45" i="1"/>
  <c r="D45" i="1"/>
  <c r="B45" i="1"/>
  <c r="A45" i="1"/>
  <c r="I44" i="1"/>
  <c r="H44" i="1"/>
  <c r="G44" i="1"/>
  <c r="F44" i="1"/>
  <c r="E44" i="1"/>
  <c r="D44" i="1"/>
  <c r="B44" i="1"/>
  <c r="A44" i="1"/>
  <c r="H43" i="1"/>
  <c r="G43" i="1"/>
  <c r="F43" i="1"/>
  <c r="E43" i="1"/>
  <c r="D43" i="1"/>
  <c r="B43" i="1"/>
  <c r="A43" i="1"/>
  <c r="I42" i="1"/>
  <c r="H42" i="1"/>
  <c r="G42" i="1"/>
  <c r="F42" i="1"/>
  <c r="E42" i="1"/>
  <c r="D42" i="1"/>
  <c r="B42" i="1"/>
  <c r="A42" i="1"/>
  <c r="H41" i="1"/>
  <c r="G41" i="1"/>
  <c r="F41" i="1"/>
  <c r="E41" i="1"/>
  <c r="D41" i="1"/>
  <c r="B41" i="1"/>
  <c r="A41" i="1"/>
  <c r="H40" i="1"/>
  <c r="G40" i="1"/>
  <c r="F40" i="1"/>
  <c r="E40" i="1"/>
  <c r="D40" i="1"/>
  <c r="B40" i="1"/>
  <c r="A40" i="1"/>
  <c r="I39" i="1"/>
  <c r="H39" i="1"/>
  <c r="G39" i="1"/>
  <c r="F39" i="1"/>
  <c r="E39" i="1"/>
  <c r="D39" i="1"/>
  <c r="B39" i="1"/>
  <c r="A39" i="1"/>
  <c r="H38" i="1"/>
  <c r="G38" i="1"/>
  <c r="F38" i="1"/>
  <c r="E38" i="1"/>
  <c r="D38" i="1"/>
  <c r="B38" i="1"/>
  <c r="A38" i="1"/>
  <c r="H37" i="1"/>
  <c r="G37" i="1"/>
  <c r="F37" i="1"/>
  <c r="E37" i="1"/>
  <c r="D37" i="1"/>
  <c r="B37" i="1"/>
  <c r="A37" i="1"/>
  <c r="H36" i="1"/>
  <c r="G36" i="1"/>
  <c r="F36" i="1"/>
  <c r="E36" i="1"/>
  <c r="D36" i="1"/>
  <c r="B36" i="1"/>
  <c r="A36" i="1"/>
  <c r="I35" i="1"/>
  <c r="H35" i="1"/>
  <c r="G35" i="1"/>
  <c r="F35" i="1"/>
  <c r="E35" i="1"/>
  <c r="D35" i="1"/>
  <c r="B35" i="1"/>
  <c r="A35" i="1"/>
  <c r="H34" i="1"/>
  <c r="G34" i="1"/>
  <c r="F34" i="1"/>
  <c r="E34" i="1"/>
  <c r="D34" i="1"/>
  <c r="B34" i="1"/>
  <c r="A34" i="1"/>
  <c r="H33" i="1"/>
  <c r="G33" i="1"/>
  <c r="F33" i="1"/>
  <c r="E33" i="1"/>
  <c r="D33" i="1"/>
  <c r="B33" i="1"/>
  <c r="A33" i="1"/>
  <c r="H32" i="1"/>
  <c r="G32" i="1"/>
  <c r="F32" i="1"/>
  <c r="E32" i="1"/>
  <c r="D32" i="1"/>
  <c r="B32" i="1"/>
  <c r="A32" i="1"/>
  <c r="I31" i="1"/>
  <c r="H31" i="1"/>
  <c r="G31" i="1"/>
  <c r="F31" i="1"/>
  <c r="E31" i="1"/>
  <c r="D31" i="1"/>
  <c r="C31" i="1"/>
  <c r="B31" i="1"/>
  <c r="A31" i="1"/>
  <c r="K25" i="1"/>
  <c r="H22" i="1"/>
  <c r="H49" i="1" s="1"/>
  <c r="G22" i="1"/>
  <c r="G49" i="1" s="1"/>
  <c r="F22" i="1"/>
  <c r="F49" i="1" s="1"/>
  <c r="E22" i="1"/>
  <c r="E49" i="1" s="1"/>
  <c r="J21" i="1"/>
  <c r="K21" i="1" s="1"/>
  <c r="I21" i="1"/>
  <c r="I48" i="1" s="1"/>
  <c r="J20" i="1"/>
  <c r="K20" i="1" s="1"/>
  <c r="I19" i="1"/>
  <c r="I46" i="1" s="1"/>
  <c r="J18" i="1"/>
  <c r="K18" i="1" s="1"/>
  <c r="J17" i="1"/>
  <c r="K17" i="1" s="1"/>
  <c r="I16" i="1"/>
  <c r="I43" i="1" s="1"/>
  <c r="K15" i="1"/>
  <c r="J15" i="1"/>
  <c r="I14" i="1"/>
  <c r="I41" i="1" s="1"/>
  <c r="I13" i="1"/>
  <c r="I40" i="1" s="1"/>
  <c r="K12" i="1"/>
  <c r="J12" i="1"/>
  <c r="I11" i="1"/>
  <c r="I38" i="1" s="1"/>
  <c r="I10" i="1"/>
  <c r="I37" i="1" s="1"/>
  <c r="I9" i="1"/>
  <c r="I36" i="1" s="1"/>
  <c r="J8" i="1"/>
  <c r="K8" i="1" s="1"/>
  <c r="I7" i="1"/>
  <c r="I34" i="1" s="1"/>
  <c r="I6" i="1"/>
  <c r="I33" i="1" s="1"/>
  <c r="J19" i="1" l="1"/>
  <c r="K19" i="1" s="1"/>
  <c r="I22" i="1"/>
  <c r="J11" i="1"/>
  <c r="K11" i="1" s="1"/>
  <c r="J14" i="1"/>
  <c r="K14" i="1" s="1"/>
  <c r="J10" i="1"/>
  <c r="K10" i="1" s="1"/>
  <c r="J16" i="1"/>
  <c r="K16" i="1" s="1"/>
  <c r="J7" i="1"/>
  <c r="K7" i="1" s="1"/>
  <c r="J13" i="1"/>
  <c r="K13" i="1" s="1"/>
  <c r="J6" i="1"/>
  <c r="K6" i="1" s="1"/>
  <c r="J9" i="1"/>
  <c r="K9" i="1" s="1"/>
  <c r="I49" i="1" l="1"/>
  <c r="J22" i="1"/>
  <c r="K22" i="1" s="1"/>
</calcChain>
</file>

<file path=xl/sharedStrings.xml><?xml version="1.0" encoding="utf-8"?>
<sst xmlns="http://schemas.openxmlformats.org/spreadsheetml/2006/main" count="223" uniqueCount="131">
  <si>
    <t>ตัวชี้วัด</t>
  </si>
  <si>
    <t>3.5.1 จำนวนอาจารย์ชาวต่างชาติหรืออาจารย์แลกเปลี่ยน/วิทยากร/บรรยายพิเศษ</t>
  </si>
  <si>
    <t>ผลการดำเนินงาน</t>
  </si>
  <si>
    <t>หน่วยงานเจ้าภาพ</t>
  </si>
  <si>
    <t>กองบริการการศึกษา</t>
  </si>
  <si>
    <t>รอบ 3 เดือน</t>
  </si>
  <si>
    <t>ผู้รับผิดชอบ</t>
  </si>
  <si>
    <t>นายเศรษฐศิริ เสาสาพบ</t>
  </si>
  <si>
    <t>โทร. 1027</t>
  </si>
  <si>
    <t>ลำดับ</t>
  </si>
  <si>
    <t>หน่วยงาน</t>
  </si>
  <si>
    <t>เป้าหมาย</t>
  </si>
  <si>
    <t>จำนวนอาจารย์ชาวต่างชาติหรืออาจารย์แลกเปลี่ยน/วิทยากร/บรรยายพิเศษ</t>
  </si>
  <si>
    <t>คะแนนตัวชี้วัด</t>
  </si>
  <si>
    <t>การบรรลุเป้าหมาย</t>
  </si>
  <si>
    <t>อ.ต่างชาติ</t>
  </si>
  <si>
    <t>อ.แลกเปลี่ยน</t>
  </si>
  <si>
    <t>วิทยากร</t>
  </si>
  <si>
    <t>บรรยายพิเศษ</t>
  </si>
  <si>
    <t>รวม</t>
  </si>
  <si>
    <t>1) คณะครุศาสตร์</t>
  </si>
  <si>
    <t>ระดับหน่วยงาน</t>
  </si>
  <si>
    <t>2) คณะวิทยาศาสตร์และเทคโนโลยี</t>
  </si>
  <si>
    <t>ช่วงปรับเกณฑ์การให้คะแนน</t>
  </si>
  <si>
    <t>3) คณะมนุษยศาสตร์และสังคมศาสตร์</t>
  </si>
  <si>
    <t>N/A</t>
  </si>
  <si>
    <t>คะแนน 1</t>
  </si>
  <si>
    <t>คะแนน 2</t>
  </si>
  <si>
    <t>คะแนน 3</t>
  </si>
  <si>
    <t>คะแนน 4</t>
  </si>
  <si>
    <t>คะแนน 5</t>
  </si>
  <si>
    <t>4) คณะวิทยาการจัดการ</t>
  </si>
  <si>
    <t>5) คณะเทคโนโลยีอุตสาหกรรม</t>
  </si>
  <si>
    <t>6) คณะศิลปกรรมศาสตร์</t>
  </si>
  <si>
    <t>7)  บัณฑิตวิทยาลัย</t>
  </si>
  <si>
    <t>8)  วิทยาลัยนวัตกรรมและการจัดการ</t>
  </si>
  <si>
    <t>ระดับมหาวิทยาลัย</t>
  </si>
  <si>
    <t>9)  วิทยาลัยพยาบาลและสุขภาพ</t>
  </si>
  <si>
    <t>10) วิทยาลัยสหเวชศาสตร์</t>
  </si>
  <si>
    <t>11) วิทยาลัยโลจิสติกส์และซัพพลายเชน</t>
  </si>
  <si>
    <t>12) วิทยาลัยสถาปัตยกรรมศาสตร์</t>
  </si>
  <si>
    <t>13)  วิทยาลัยการเมืองและการปกครอง</t>
  </si>
  <si>
    <t>14) วิทยาลัยการจัดการอุตสาหกรรมบริการ</t>
  </si>
  <si>
    <t>15) วิทยาลัยนิเทศศาสตร์</t>
  </si>
  <si>
    <t>16) ศูนย์การศึกษา จ. อุดรธานี</t>
  </si>
  <si>
    <t>ตัวชี้วัดระดับเจ้าภาพ</t>
  </si>
  <si>
    <t>3.5.1(S) ระดับความสำเร็จของการดำเนินการตามแนวทางตามตัวชี้วัด จำนวนอาจารย์ชาวต่างชาติหรืออาจารย์แลกเปลี่ยน/วิทยากร/บรรยายพิเศษ</t>
  </si>
  <si>
    <t>คะแนน</t>
  </si>
  <si>
    <t>รวมทั้งสิ้น</t>
  </si>
  <si>
    <t>ครุศาสตร์</t>
  </si>
  <si>
    <t>วิทยาศาสตร์ฯ</t>
  </si>
  <si>
    <t>มนุษยศาสตร์ฯ</t>
  </si>
  <si>
    <t>การจัดการ</t>
  </si>
  <si>
    <t>เทคโนโลยีฯ</t>
  </si>
  <si>
    <t>ศิลปกรรมฯ</t>
  </si>
  <si>
    <t>บัณฑิตฯ</t>
  </si>
  <si>
    <t>นวัตกรรมฯ</t>
  </si>
  <si>
    <t>พยาบาลฯ</t>
  </si>
  <si>
    <t>สหเวชฯ</t>
  </si>
  <si>
    <t>โลจิสติกส์ฯ</t>
  </si>
  <si>
    <t>สถาปัตย์ฯ</t>
  </si>
  <si>
    <t>การเมืองฯ</t>
  </si>
  <si>
    <t>อุตสาหกรรมฯ</t>
  </si>
  <si>
    <t>นิเทศศาสตร์</t>
  </si>
  <si>
    <t>ศูนย์ จ.อุดรธานี</t>
  </si>
  <si>
    <t>มหาวิทยาลัย</t>
  </si>
  <si>
    <t>รายละเอียดตัวชี้วัด</t>
  </si>
  <si>
    <t>คำนำหน้าชื่อ</t>
  </si>
  <si>
    <t>ชื่อ</t>
  </si>
  <si>
    <t>สกุล</t>
  </si>
  <si>
    <t>สถานะ</t>
  </si>
  <si>
    <t>กรุณาเลือก</t>
  </si>
  <si>
    <t>คณะเทคโนโลยีอุตสาหกรรม</t>
  </si>
  <si>
    <t>อาจารย์</t>
  </si>
  <si>
    <t>โจฮาน</t>
  </si>
  <si>
    <t>พาร์ค</t>
  </si>
  <si>
    <t>คณะครุศาสตร์</t>
  </si>
  <si>
    <t>Mrs.</t>
  </si>
  <si>
    <t>Abigail</t>
  </si>
  <si>
    <t>Melad Essien</t>
  </si>
  <si>
    <t>คณะวิทยาศาสตร์และเทคโนโลยี</t>
  </si>
  <si>
    <t>Mr.</t>
  </si>
  <si>
    <t>Javadinobandegani</t>
  </si>
  <si>
    <t>Mohammad bagher</t>
  </si>
  <si>
    <t>คณะวิทยาการจัดการ</t>
  </si>
  <si>
    <t>Catherine Cosme Talawan</t>
  </si>
  <si>
    <t xml:space="preserve"> Cosme Talawan</t>
  </si>
  <si>
    <t>คณะศิลปกรรมศาสตร์</t>
  </si>
  <si>
    <t>Mrs</t>
  </si>
  <si>
    <t>Suwatana</t>
  </si>
  <si>
    <t>Rockland</t>
  </si>
  <si>
    <t>Associate Professor</t>
  </si>
  <si>
    <t>Jeffrey Marc</t>
  </si>
  <si>
    <t>ศูนย์การศึกษาจังหวัดอุดรธานี</t>
  </si>
  <si>
    <t>Mr</t>
  </si>
  <si>
    <t xml:space="preserve"> Gregory Joseph </t>
  </si>
  <si>
    <t>Raymond</t>
  </si>
  <si>
    <t>วิทยาลัยพยาบาลและสุขภาพ</t>
  </si>
  <si>
    <t xml:space="preserve">Mr. </t>
  </si>
  <si>
    <t>Felicisimo</t>
  </si>
  <si>
    <t>Santiago</t>
  </si>
  <si>
    <t>Nayuma</t>
  </si>
  <si>
    <t>วิทยาลัยนวัตกรรมและการจัดการ</t>
  </si>
  <si>
    <t xml:space="preserve">Asst. Prof. Dr. </t>
  </si>
  <si>
    <t xml:space="preserve">Muhammad Shahid </t>
  </si>
  <si>
    <t>Khan</t>
  </si>
  <si>
    <t xml:space="preserve"> Hang </t>
  </si>
  <si>
    <t>Li</t>
  </si>
  <si>
    <t xml:space="preserve">Zhang </t>
  </si>
  <si>
    <t>Dejun</t>
  </si>
  <si>
    <t xml:space="preserve">Liu </t>
  </si>
  <si>
    <t>Xin</t>
  </si>
  <si>
    <t>Dr.</t>
  </si>
  <si>
    <t xml:space="preserve">Murat </t>
  </si>
  <si>
    <t>Yulek</t>
  </si>
  <si>
    <t>วิทยาลัยโลจิสติกส์และซัพพลายเชน</t>
  </si>
  <si>
    <t>Assoc.prof.Dr.</t>
  </si>
  <si>
    <t xml:space="preserve">MOHD RIZAIMY </t>
  </si>
  <si>
    <t>BIN SHAHARUDIN</t>
  </si>
  <si>
    <t xml:space="preserve">Assoc.prof.Dr.KIK </t>
  </si>
  <si>
    <t xml:space="preserve">RAMLI BIN NIK </t>
  </si>
  <si>
    <t>ABDUL RASHID</t>
  </si>
  <si>
    <t>วิทยาลัยการจัดการอุตสาหกรรมบริการ</t>
  </si>
  <si>
    <t>รศ.ดร.</t>
  </si>
  <si>
    <t>DENIS</t>
  </si>
  <si>
    <t>USHAKOV</t>
  </si>
  <si>
    <t>อาจารย์ ดร.</t>
  </si>
  <si>
    <t>Dee</t>
  </si>
  <si>
    <t>Jean Ong</t>
  </si>
  <si>
    <t>MOHAMED DARMA</t>
  </si>
  <si>
    <t>RIZAL KHAIRIREE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</si>
</sst>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7" formatCode="&quot;≥&quot;\ 0"/>
    <numFmt numFmtId="188" formatCode="0.0000"/>
  </numFmts>
  <fonts count="21" x14ac:knownFonts="1">
    <font>
      <sz val="11"/>
      <color theme="1"/>
      <name val="Tahoma"/>
      <family val="2"/>
    </font>
    <font>
      <b/>
      <sz val="20"/>
      <color theme="0"/>
      <name val="TH SarabunPSK"/>
      <family val="2"/>
    </font>
    <font>
      <b/>
      <sz val="20"/>
      <color theme="1"/>
      <name val="TH SarabunPSK"/>
      <family val="2"/>
    </font>
    <font>
      <sz val="16"/>
      <color theme="1"/>
      <name val="TH SarabunPSK"/>
      <family val="2"/>
    </font>
    <font>
      <b/>
      <sz val="20"/>
      <color theme="5" tint="-0.499984740745262"/>
      <name val="TH SarabunPSK"/>
      <family val="2"/>
    </font>
    <font>
      <b/>
      <sz val="16"/>
      <color theme="1"/>
      <name val="TH SarabunPSK"/>
      <family val="2"/>
    </font>
    <font>
      <sz val="15"/>
      <name val="TH SarabunPSK"/>
      <family val="2"/>
    </font>
    <font>
      <sz val="16"/>
      <color theme="1"/>
      <name val="Wingdings"/>
      <charset val="2"/>
    </font>
    <font>
      <b/>
      <sz val="16"/>
      <name val="TH SarabunPSK"/>
      <family val="2"/>
    </font>
    <font>
      <b/>
      <sz val="15"/>
      <color theme="1"/>
      <name val="TH SarabunPSK"/>
      <family val="2"/>
    </font>
    <font>
      <sz val="15"/>
      <color theme="1"/>
      <name val="TH SarabunPSK"/>
      <family val="2"/>
    </font>
    <font>
      <sz val="16"/>
      <name val="TH SarabunPSK"/>
      <family val="2"/>
    </font>
    <font>
      <b/>
      <sz val="18"/>
      <name val="TH SarabunPSK"/>
      <family val="2"/>
    </font>
    <font>
      <b/>
      <sz val="18"/>
      <color theme="1"/>
      <name val="TH SarabunPSK"/>
      <family val="2"/>
    </font>
    <font>
      <b/>
      <sz val="18"/>
      <color theme="1"/>
      <name val="Wingdings"/>
      <charset val="2"/>
    </font>
    <font>
      <b/>
      <sz val="16"/>
      <color theme="0"/>
      <name val="TH SarabunPSK"/>
      <family val="2"/>
    </font>
    <font>
      <b/>
      <sz val="16"/>
      <color theme="1"/>
      <name val="Wingdings"/>
      <charset val="2"/>
    </font>
    <font>
      <b/>
      <sz val="18"/>
      <color theme="0"/>
      <name val="TH SarabunPSK"/>
      <family val="2"/>
    </font>
    <font>
      <sz val="16"/>
      <color indexed="8"/>
      <name val="TH SarabunPSK"/>
      <family val="2"/>
    </font>
    <font>
      <sz val="11"/>
      <color theme="1"/>
      <name val="Tahoma"/>
      <family val="2"/>
      <scheme val="minor"/>
    </font>
    <font>
      <sz val="14"/>
      <color rgb="FF212529"/>
      <name val="TH SarabunPSK"/>
      <family val="2"/>
    </font>
  </fonts>
  <fills count="10">
    <fill>
      <patternFill patternType="none"/>
    </fill>
    <fill>
      <patternFill patternType="gray125"/>
    </fill>
    <fill>
      <patternFill patternType="solid">
        <fgColor theme="5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D9E2F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theme="0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9" fillId="0" borderId="0"/>
  </cellStyleXfs>
  <cellXfs count="102">
    <xf numFmtId="0" fontId="0" fillId="0" borderId="0" xfId="0"/>
    <xf numFmtId="0" fontId="1" fillId="2" borderId="1" xfId="0" applyFont="1" applyFill="1" applyBorder="1" applyAlignment="1" applyProtection="1">
      <alignment horizontal="center" vertical="top"/>
      <protection locked="0"/>
    </xf>
    <xf numFmtId="0" fontId="1" fillId="2" borderId="2" xfId="0" applyFont="1" applyFill="1" applyBorder="1" applyAlignment="1" applyProtection="1">
      <alignment horizontal="center" vertical="top"/>
      <protection locked="0"/>
    </xf>
    <xf numFmtId="0" fontId="2" fillId="3" borderId="2" xfId="0" applyFont="1" applyFill="1" applyBorder="1" applyAlignment="1" applyProtection="1">
      <alignment horizontal="left" vertical="top"/>
      <protection locked="0"/>
    </xf>
    <xf numFmtId="0" fontId="1" fillId="2" borderId="3" xfId="0" applyFont="1" applyFill="1" applyBorder="1" applyAlignment="1" applyProtection="1">
      <alignment horizontal="center" vertical="top"/>
      <protection locked="0"/>
    </xf>
    <xf numFmtId="0" fontId="3" fillId="4" borderId="0" xfId="0" applyFont="1" applyFill="1" applyAlignment="1" applyProtection="1">
      <alignment horizontal="left" vertical="top"/>
      <protection locked="0"/>
    </xf>
    <xf numFmtId="0" fontId="1" fillId="5" borderId="4" xfId="0" applyFont="1" applyFill="1" applyBorder="1" applyAlignment="1" applyProtection="1">
      <alignment horizontal="center" vertical="top"/>
      <protection locked="0"/>
    </xf>
    <xf numFmtId="0" fontId="1" fillId="5" borderId="5" xfId="0" applyFont="1" applyFill="1" applyBorder="1" applyAlignment="1" applyProtection="1">
      <alignment horizontal="center" vertical="top"/>
      <protection locked="0"/>
    </xf>
    <xf numFmtId="0" fontId="4" fillId="3" borderId="5" xfId="0" applyFont="1" applyFill="1" applyBorder="1" applyAlignment="1" applyProtection="1">
      <alignment horizontal="left" vertical="top"/>
      <protection locked="0"/>
    </xf>
    <xf numFmtId="0" fontId="3" fillId="3" borderId="5" xfId="0" applyFont="1" applyFill="1" applyBorder="1" applyAlignment="1" applyProtection="1">
      <alignment horizontal="left" vertical="top"/>
      <protection locked="0"/>
    </xf>
    <xf numFmtId="0" fontId="2" fillId="3" borderId="5" xfId="0" applyFont="1" applyFill="1" applyBorder="1" applyAlignment="1" applyProtection="1">
      <alignment horizontal="left" vertical="top"/>
      <protection locked="0"/>
    </xf>
    <xf numFmtId="0" fontId="2" fillId="3" borderId="5" xfId="0" applyFont="1" applyFill="1" applyBorder="1" applyAlignment="1" applyProtection="1">
      <alignment vertical="top"/>
      <protection locked="0"/>
    </xf>
    <xf numFmtId="0" fontId="1" fillId="5" borderId="6" xfId="0" applyFont="1" applyFill="1" applyBorder="1" applyAlignment="1" applyProtection="1">
      <alignment horizontal="center" vertical="top"/>
      <protection locked="0"/>
    </xf>
    <xf numFmtId="0" fontId="3" fillId="4" borderId="7" xfId="0" applyFont="1" applyFill="1" applyBorder="1" applyAlignment="1" applyProtection="1">
      <alignment horizontal="left" vertical="top"/>
      <protection locked="0"/>
    </xf>
    <xf numFmtId="0" fontId="3" fillId="4" borderId="5" xfId="0" applyFont="1" applyFill="1" applyBorder="1" applyAlignment="1" applyProtection="1">
      <alignment horizontal="left" vertical="top"/>
      <protection locked="0"/>
    </xf>
    <xf numFmtId="0" fontId="3" fillId="4" borderId="0" xfId="0" applyFont="1" applyFill="1" applyBorder="1" applyAlignment="1" applyProtection="1">
      <alignment horizontal="left" vertical="top"/>
      <protection locked="0"/>
    </xf>
    <xf numFmtId="0" fontId="3" fillId="4" borderId="8" xfId="0" applyFont="1" applyFill="1" applyBorder="1" applyAlignment="1" applyProtection="1">
      <alignment horizontal="left" vertical="top"/>
      <protection locked="0"/>
    </xf>
    <xf numFmtId="0" fontId="5" fillId="3" borderId="9" xfId="0" applyFont="1" applyFill="1" applyBorder="1" applyAlignment="1">
      <alignment horizontal="center" vertical="center"/>
    </xf>
    <xf numFmtId="0" fontId="5" fillId="3" borderId="9" xfId="0" applyFont="1" applyFill="1" applyBorder="1" applyAlignment="1" applyProtection="1">
      <alignment horizontal="center" vertical="center" wrapText="1"/>
      <protection locked="0"/>
    </xf>
    <xf numFmtId="0" fontId="5" fillId="3" borderId="9" xfId="0" applyFont="1" applyFill="1" applyBorder="1" applyAlignment="1" applyProtection="1">
      <alignment horizontal="center" vertical="center"/>
      <protection locked="0"/>
    </xf>
    <xf numFmtId="0" fontId="5" fillId="3" borderId="10" xfId="0" applyFont="1" applyFill="1" applyBorder="1" applyAlignment="1" applyProtection="1">
      <alignment horizontal="center" vertical="center" wrapText="1"/>
      <protection locked="0"/>
    </xf>
    <xf numFmtId="0" fontId="5" fillId="3" borderId="9" xfId="0" applyFont="1" applyFill="1" applyBorder="1" applyAlignment="1" applyProtection="1">
      <alignment horizontal="center" vertical="center" wrapText="1"/>
      <protection locked="0"/>
    </xf>
    <xf numFmtId="0" fontId="5" fillId="3" borderId="9" xfId="0" applyFont="1" applyFill="1" applyBorder="1" applyAlignment="1" applyProtection="1">
      <alignment horizontal="center" vertical="center"/>
      <protection locked="0"/>
    </xf>
    <xf numFmtId="0" fontId="5" fillId="3" borderId="11" xfId="0" applyFont="1" applyFill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>
      <alignment horizontal="center" vertical="center"/>
    </xf>
    <xf numFmtId="0" fontId="3" fillId="4" borderId="11" xfId="0" applyFont="1" applyFill="1" applyBorder="1" applyAlignment="1" applyProtection="1">
      <alignment horizontal="left" vertical="top" wrapText="1"/>
      <protection locked="0"/>
    </xf>
    <xf numFmtId="187" fontId="6" fillId="4" borderId="11" xfId="0" applyNumberFormat="1" applyFont="1" applyFill="1" applyBorder="1" applyAlignment="1" applyProtection="1">
      <alignment horizontal="center" vertical="top" wrapText="1"/>
      <protection locked="0"/>
    </xf>
    <xf numFmtId="1" fontId="6" fillId="4" borderId="11" xfId="0" applyNumberFormat="1" applyFont="1" applyFill="1" applyBorder="1" applyAlignment="1" applyProtection="1">
      <alignment horizontal="center" vertical="top" wrapText="1"/>
      <protection locked="0"/>
    </xf>
    <xf numFmtId="1" fontId="3" fillId="4" borderId="11" xfId="0" applyNumberFormat="1" applyFont="1" applyFill="1" applyBorder="1" applyAlignment="1" applyProtection="1">
      <alignment horizontal="center" vertical="top" wrapText="1"/>
      <protection hidden="1"/>
    </xf>
    <xf numFmtId="188" fontId="3" fillId="4" borderId="11" xfId="0" applyNumberFormat="1" applyFont="1" applyFill="1" applyBorder="1" applyAlignment="1" applyProtection="1">
      <alignment horizontal="center" vertical="top" wrapText="1"/>
      <protection hidden="1"/>
    </xf>
    <xf numFmtId="0" fontId="7" fillId="4" borderId="11" xfId="0" applyFont="1" applyFill="1" applyBorder="1" applyAlignment="1" applyProtection="1">
      <alignment horizontal="center" vertical="top" wrapText="1"/>
      <protection hidden="1"/>
    </xf>
    <xf numFmtId="0" fontId="7" fillId="4" borderId="0" xfId="0" applyFont="1" applyFill="1" applyAlignment="1" applyProtection="1">
      <alignment horizontal="left" vertical="top"/>
      <protection locked="0"/>
    </xf>
    <xf numFmtId="0" fontId="8" fillId="4" borderId="0" xfId="0" applyFont="1" applyFill="1" applyAlignment="1" applyProtection="1">
      <alignment horizontal="left" vertical="top"/>
      <protection locked="0"/>
    </xf>
    <xf numFmtId="0" fontId="5" fillId="0" borderId="13" xfId="0" applyFont="1" applyBorder="1" applyAlignment="1">
      <alignment horizontal="center" vertical="center"/>
    </xf>
    <xf numFmtId="0" fontId="3" fillId="4" borderId="9" xfId="0" applyFont="1" applyFill="1" applyBorder="1" applyAlignment="1" applyProtection="1">
      <alignment horizontal="left" vertical="top" wrapText="1"/>
      <protection locked="0"/>
    </xf>
    <xf numFmtId="187" fontId="6" fillId="4" borderId="9" xfId="0" applyNumberFormat="1" applyFont="1" applyFill="1" applyBorder="1" applyAlignment="1" applyProtection="1">
      <alignment horizontal="center" vertical="top" wrapText="1"/>
      <protection locked="0"/>
    </xf>
    <xf numFmtId="1" fontId="6" fillId="4" borderId="9" xfId="0" applyNumberFormat="1" applyFont="1" applyFill="1" applyBorder="1" applyAlignment="1" applyProtection="1">
      <alignment horizontal="center" vertical="top" wrapText="1"/>
      <protection locked="0"/>
    </xf>
    <xf numFmtId="188" fontId="3" fillId="4" borderId="9" xfId="0" applyNumberFormat="1" applyFont="1" applyFill="1" applyBorder="1" applyAlignment="1" applyProtection="1">
      <alignment horizontal="center" vertical="top" wrapText="1"/>
      <protection hidden="1"/>
    </xf>
    <xf numFmtId="0" fontId="7" fillId="4" borderId="9" xfId="0" applyFont="1" applyFill="1" applyBorder="1" applyAlignment="1" applyProtection="1">
      <alignment horizontal="center" vertical="top" wrapText="1"/>
      <protection hidden="1"/>
    </xf>
    <xf numFmtId="1" fontId="3" fillId="4" borderId="0" xfId="0" applyNumberFormat="1" applyFont="1" applyFill="1" applyAlignment="1" applyProtection="1">
      <alignment horizontal="left" vertical="top"/>
      <protection locked="0"/>
    </xf>
    <xf numFmtId="0" fontId="5" fillId="4" borderId="0" xfId="0" applyFont="1" applyFill="1" applyAlignment="1">
      <alignment horizontal="left" vertical="top"/>
    </xf>
    <xf numFmtId="0" fontId="9" fillId="6" borderId="9" xfId="0" applyFont="1" applyFill="1" applyBorder="1" applyAlignment="1" applyProtection="1">
      <alignment horizontal="center" vertical="center" wrapText="1"/>
      <protection locked="0"/>
    </xf>
    <xf numFmtId="0" fontId="3" fillId="0" borderId="9" xfId="0" applyFont="1" applyBorder="1" applyAlignment="1" applyProtection="1">
      <alignment horizontal="left" vertical="top" wrapText="1"/>
      <protection locked="0"/>
    </xf>
    <xf numFmtId="1" fontId="10" fillId="0" borderId="9" xfId="0" applyNumberFormat="1" applyFont="1" applyBorder="1" applyAlignment="1" applyProtection="1">
      <alignment horizontal="center" vertical="center" wrapText="1"/>
      <protection locked="0"/>
    </xf>
    <xf numFmtId="0" fontId="3" fillId="0" borderId="9" xfId="0" applyFont="1" applyBorder="1" applyAlignment="1" applyProtection="1">
      <alignment vertical="top" wrapText="1"/>
      <protection locked="0"/>
    </xf>
    <xf numFmtId="0" fontId="3" fillId="4" borderId="9" xfId="0" applyFont="1" applyFill="1" applyBorder="1" applyAlignment="1" applyProtection="1">
      <alignment vertical="top" wrapText="1"/>
      <protection locked="0"/>
    </xf>
    <xf numFmtId="0" fontId="3" fillId="0" borderId="14" xfId="0" applyFont="1" applyBorder="1" applyAlignment="1" applyProtection="1">
      <alignment vertical="top" wrapText="1"/>
      <protection locked="0"/>
    </xf>
    <xf numFmtId="0" fontId="3" fillId="0" borderId="15" xfId="0" applyFont="1" applyBorder="1" applyAlignment="1" applyProtection="1">
      <alignment vertical="top" wrapText="1"/>
      <protection locked="0"/>
    </xf>
    <xf numFmtId="0" fontId="11" fillId="4" borderId="14" xfId="0" applyFont="1" applyFill="1" applyBorder="1" applyAlignment="1" applyProtection="1">
      <alignment horizontal="left" vertical="top" wrapText="1"/>
      <protection locked="0"/>
    </xf>
    <xf numFmtId="0" fontId="11" fillId="4" borderId="15" xfId="0" applyFont="1" applyFill="1" applyBorder="1" applyAlignment="1" applyProtection="1">
      <alignment horizontal="left" vertical="top" wrapText="1"/>
      <protection locked="0"/>
    </xf>
    <xf numFmtId="0" fontId="5" fillId="0" borderId="16" xfId="0" applyFont="1" applyBorder="1" applyAlignment="1">
      <alignment horizontal="center" vertical="center"/>
    </xf>
    <xf numFmtId="0" fontId="3" fillId="4" borderId="1" xfId="0" applyFont="1" applyFill="1" applyBorder="1" applyAlignment="1" applyProtection="1">
      <alignment horizontal="left" vertical="top" wrapText="1"/>
      <protection locked="0"/>
    </xf>
    <xf numFmtId="0" fontId="3" fillId="4" borderId="3" xfId="0" applyFont="1" applyFill="1" applyBorder="1" applyAlignment="1" applyProtection="1">
      <alignment horizontal="left" vertical="top" wrapText="1"/>
      <protection locked="0"/>
    </xf>
    <xf numFmtId="187" fontId="6" fillId="4" borderId="10" xfId="0" applyNumberFormat="1" applyFont="1" applyFill="1" applyBorder="1" applyAlignment="1" applyProtection="1">
      <alignment horizontal="center" vertical="top" wrapText="1"/>
      <protection locked="0"/>
    </xf>
    <xf numFmtId="1" fontId="6" fillId="4" borderId="10" xfId="0" applyNumberFormat="1" applyFont="1" applyFill="1" applyBorder="1" applyAlignment="1" applyProtection="1">
      <alignment horizontal="center" vertical="top" wrapText="1"/>
      <protection locked="0"/>
    </xf>
    <xf numFmtId="188" fontId="3" fillId="4" borderId="10" xfId="0" applyNumberFormat="1" applyFont="1" applyFill="1" applyBorder="1" applyAlignment="1" applyProtection="1">
      <alignment horizontal="center" vertical="top" wrapText="1"/>
      <protection hidden="1"/>
    </xf>
    <xf numFmtId="0" fontId="7" fillId="4" borderId="10" xfId="0" applyFont="1" applyFill="1" applyBorder="1" applyAlignment="1" applyProtection="1">
      <alignment horizontal="center" vertical="top" wrapText="1"/>
      <protection hidden="1"/>
    </xf>
    <xf numFmtId="0" fontId="12" fillId="3" borderId="9" xfId="0" applyFont="1" applyFill="1" applyBorder="1" applyAlignment="1" applyProtection="1">
      <alignment horizontal="center" vertical="top" wrapText="1"/>
      <protection locked="0"/>
    </xf>
    <xf numFmtId="187" fontId="12" fillId="3" borderId="9" xfId="0" applyNumberFormat="1" applyFont="1" applyFill="1" applyBorder="1" applyAlignment="1" applyProtection="1">
      <alignment horizontal="center" vertical="top" wrapText="1"/>
      <protection locked="0"/>
    </xf>
    <xf numFmtId="1" fontId="12" fillId="3" borderId="9" xfId="0" applyNumberFormat="1" applyFont="1" applyFill="1" applyBorder="1" applyAlignment="1" applyProtection="1">
      <alignment horizontal="center" vertical="top" wrapText="1"/>
      <protection locked="0"/>
    </xf>
    <xf numFmtId="1" fontId="13" fillId="3" borderId="9" xfId="0" applyNumberFormat="1" applyFont="1" applyFill="1" applyBorder="1" applyAlignment="1" applyProtection="1">
      <alignment horizontal="center" vertical="top" wrapText="1"/>
      <protection hidden="1"/>
    </xf>
    <xf numFmtId="188" fontId="13" fillId="3" borderId="9" xfId="0" applyNumberFormat="1" applyFont="1" applyFill="1" applyBorder="1" applyAlignment="1" applyProtection="1">
      <alignment horizontal="center" vertical="top" wrapText="1"/>
      <protection hidden="1"/>
    </xf>
    <xf numFmtId="0" fontId="14" fillId="3" borderId="9" xfId="0" applyFont="1" applyFill="1" applyBorder="1" applyAlignment="1" applyProtection="1">
      <alignment horizontal="center" vertical="top" wrapText="1"/>
      <protection hidden="1"/>
    </xf>
    <xf numFmtId="0" fontId="15" fillId="7" borderId="0" xfId="0" applyFont="1" applyFill="1" applyBorder="1" applyAlignment="1" applyProtection="1">
      <alignment horizontal="center" vertical="center" wrapText="1"/>
      <protection locked="0"/>
    </xf>
    <xf numFmtId="0" fontId="15" fillId="7" borderId="8" xfId="0" applyFont="1" applyFill="1" applyBorder="1" applyAlignment="1" applyProtection="1">
      <alignment horizontal="center" vertical="center" wrapText="1"/>
      <protection locked="0"/>
    </xf>
    <xf numFmtId="0" fontId="5" fillId="8" borderId="1" xfId="0" applyFont="1" applyFill="1" applyBorder="1" applyAlignment="1" applyProtection="1">
      <alignment horizontal="left" vertical="top" wrapText="1"/>
      <protection locked="0"/>
    </xf>
    <xf numFmtId="0" fontId="5" fillId="8" borderId="2" xfId="0" applyFont="1" applyFill="1" applyBorder="1" applyAlignment="1" applyProtection="1">
      <alignment horizontal="left" vertical="top" wrapText="1"/>
      <protection locked="0"/>
    </xf>
    <xf numFmtId="0" fontId="5" fillId="8" borderId="3" xfId="0" applyFont="1" applyFill="1" applyBorder="1" applyAlignment="1" applyProtection="1">
      <alignment horizontal="left" vertical="top" wrapText="1"/>
      <protection locked="0"/>
    </xf>
    <xf numFmtId="0" fontId="15" fillId="7" borderId="9" xfId="0" applyFont="1" applyFill="1" applyBorder="1" applyAlignment="1" applyProtection="1">
      <alignment horizontal="center" vertical="center" wrapText="1"/>
      <protection locked="0"/>
    </xf>
    <xf numFmtId="0" fontId="5" fillId="8" borderId="4" xfId="0" applyFont="1" applyFill="1" applyBorder="1" applyAlignment="1" applyProtection="1">
      <alignment horizontal="left" vertical="top" wrapText="1"/>
      <protection locked="0"/>
    </xf>
    <xf numFmtId="0" fontId="5" fillId="8" borderId="5" xfId="0" applyFont="1" applyFill="1" applyBorder="1" applyAlignment="1" applyProtection="1">
      <alignment horizontal="left" vertical="top" wrapText="1"/>
      <protection locked="0"/>
    </xf>
    <xf numFmtId="0" fontId="5" fillId="8" borderId="6" xfId="0" applyFont="1" applyFill="1" applyBorder="1" applyAlignment="1" applyProtection="1">
      <alignment horizontal="left" vertical="top" wrapText="1"/>
      <protection locked="0"/>
    </xf>
    <xf numFmtId="0" fontId="5" fillId="0" borderId="9" xfId="0" applyFont="1" applyFill="1" applyBorder="1" applyAlignment="1" applyProtection="1">
      <alignment horizontal="center" vertical="top" wrapText="1"/>
      <protection locked="0"/>
    </xf>
    <xf numFmtId="188" fontId="5" fillId="0" borderId="9" xfId="0" applyNumberFormat="1" applyFont="1" applyFill="1" applyBorder="1" applyAlignment="1" applyProtection="1">
      <alignment horizontal="center" vertical="top" wrapText="1"/>
      <protection locked="0"/>
    </xf>
    <xf numFmtId="0" fontId="16" fillId="0" borderId="9" xfId="0" applyFont="1" applyFill="1" applyBorder="1" applyAlignment="1" applyProtection="1">
      <alignment horizontal="center" vertical="top" wrapText="1"/>
      <protection locked="0"/>
    </xf>
    <xf numFmtId="0" fontId="3" fillId="0" borderId="0" xfId="0" applyFont="1" applyAlignment="1" applyProtection="1">
      <alignment horizontal="left" vertical="top"/>
      <protection locked="0"/>
    </xf>
    <xf numFmtId="0" fontId="17" fillId="4" borderId="1" xfId="0" applyFont="1" applyFill="1" applyBorder="1" applyAlignment="1" applyProtection="1">
      <alignment horizontal="center" vertical="top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2" fillId="3" borderId="2" xfId="0" applyFont="1" applyFill="1" applyBorder="1" applyAlignment="1" applyProtection="1">
      <alignment vertical="center"/>
      <protection locked="0"/>
    </xf>
    <xf numFmtId="0" fontId="1" fillId="2" borderId="3" xfId="0" applyFont="1" applyFill="1" applyBorder="1" applyAlignment="1" applyProtection="1">
      <alignment horizontal="center" vertical="top"/>
      <protection locked="0"/>
    </xf>
    <xf numFmtId="0" fontId="2" fillId="4" borderId="2" xfId="0" applyFont="1" applyFill="1" applyBorder="1" applyAlignment="1" applyProtection="1">
      <alignment vertical="top"/>
      <protection locked="0"/>
    </xf>
    <xf numFmtId="0" fontId="3" fillId="4" borderId="0" xfId="0" applyFont="1" applyFill="1" applyAlignment="1">
      <alignment horizontal="left" vertical="top"/>
    </xf>
    <xf numFmtId="0" fontId="17" fillId="4" borderId="17" xfId="0" applyFont="1" applyFill="1" applyBorder="1" applyAlignment="1" applyProtection="1">
      <alignment horizontal="center" vertical="top"/>
      <protection locked="0"/>
    </xf>
    <xf numFmtId="0" fontId="1" fillId="5" borderId="4" xfId="0" applyFont="1" applyFill="1" applyBorder="1" applyAlignment="1" applyProtection="1">
      <alignment horizontal="center" vertical="center"/>
      <protection locked="0"/>
    </xf>
    <xf numFmtId="0" fontId="4" fillId="3" borderId="5" xfId="0" applyFont="1" applyFill="1" applyBorder="1" applyAlignment="1" applyProtection="1">
      <alignment vertical="center"/>
      <protection locked="0"/>
    </xf>
    <xf numFmtId="0" fontId="2" fillId="3" borderId="5" xfId="0" applyFont="1" applyFill="1" applyBorder="1" applyAlignment="1" applyProtection="1">
      <alignment vertical="center"/>
      <protection locked="0"/>
    </xf>
    <xf numFmtId="0" fontId="1" fillId="5" borderId="6" xfId="0" applyFont="1" applyFill="1" applyBorder="1" applyAlignment="1" applyProtection="1">
      <alignment horizontal="center" vertical="top"/>
      <protection locked="0"/>
    </xf>
    <xf numFmtId="0" fontId="2" fillId="4" borderId="0" xfId="0" applyFont="1" applyFill="1" applyBorder="1" applyAlignment="1" applyProtection="1">
      <alignment vertical="top"/>
      <protection locked="0"/>
    </xf>
    <xf numFmtId="0" fontId="13" fillId="3" borderId="9" xfId="0" applyFont="1" applyFill="1" applyBorder="1" applyAlignment="1">
      <alignment horizontal="center" vertical="center"/>
    </xf>
    <xf numFmtId="0" fontId="13" fillId="3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top"/>
    </xf>
    <xf numFmtId="49" fontId="18" fillId="0" borderId="13" xfId="0" applyNumberFormat="1" applyFont="1" applyFill="1" applyBorder="1" applyAlignment="1"/>
    <xf numFmtId="0" fontId="3" fillId="0" borderId="9" xfId="0" applyFont="1" applyBorder="1" applyAlignment="1">
      <alignment horizontal="left" vertical="top"/>
    </xf>
    <xf numFmtId="0" fontId="3" fillId="4" borderId="9" xfId="0" applyFont="1" applyFill="1" applyBorder="1" applyAlignment="1">
      <alignment horizontal="center" vertical="top"/>
    </xf>
    <xf numFmtId="0" fontId="3" fillId="4" borderId="9" xfId="0" applyFont="1" applyFill="1" applyBorder="1" applyAlignment="1">
      <alignment horizontal="left" vertical="top"/>
    </xf>
    <xf numFmtId="0" fontId="3" fillId="0" borderId="9" xfId="0" applyFont="1" applyBorder="1" applyAlignment="1">
      <alignment vertical="top"/>
    </xf>
    <xf numFmtId="0" fontId="3" fillId="9" borderId="13" xfId="0" applyFont="1" applyFill="1" applyBorder="1"/>
    <xf numFmtId="0" fontId="3" fillId="0" borderId="9" xfId="1" applyFont="1" applyBorder="1" applyAlignment="1">
      <alignment vertical="top"/>
    </xf>
    <xf numFmtId="0" fontId="20" fillId="0" borderId="0" xfId="0" applyFont="1"/>
    <xf numFmtId="0" fontId="3" fillId="0" borderId="9" xfId="1" applyFont="1" applyBorder="1" applyAlignment="1">
      <alignment horizontal="center" vertical="top"/>
    </xf>
    <xf numFmtId="0" fontId="3" fillId="0" borderId="9" xfId="1" applyFont="1" applyBorder="1" applyAlignment="1">
      <alignment horizontal="left" vertical="top"/>
    </xf>
    <xf numFmtId="0" fontId="3" fillId="0" borderId="0" xfId="0" applyFont="1" applyAlignment="1">
      <alignment horizontal="left" vertical="top"/>
    </xf>
  </cellXfs>
  <cellStyles count="2">
    <cellStyle name="Normal" xfId="0" builtinId="0"/>
    <cellStyle name="Normal 10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5771</xdr:colOff>
      <xdr:row>2</xdr:row>
      <xdr:rowOff>228601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691571" cy="10096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3.4.1%20&#3619;&#3629;&#3610;%203%20&#3648;&#3604;&#3639;&#3629;&#360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กราฟ ยุทธ3"/>
      <sheetName val="3.1.1"/>
      <sheetName val="รายละเอียด 3.1.1"/>
      <sheetName val="Webometrics"/>
      <sheetName val="QS Ranking"/>
      <sheetName val="UMultirank"/>
      <sheetName val="QS Stars"/>
      <sheetName val="3.1.1 (2)"/>
      <sheetName val="จน.ผลงาน+อาจารย์"/>
      <sheetName val="รายละเอียด จน.ผลงานฯ"/>
      <sheetName val="3.2.1"/>
      <sheetName val="รายละเอียด 3.2.1"/>
      <sheetName val="3.3.1"/>
      <sheetName val="รายละเอียด 3.3.1"/>
      <sheetName val="3.3.2"/>
      <sheetName val="รายละเอียด 3.3.2"/>
      <sheetName val="3.4.1"/>
      <sheetName val="Detail Student Abroad"/>
      <sheetName val="Detail Student Exchange"/>
      <sheetName val="3.5.1"/>
      <sheetName val="รายละเอียด 3.5.1"/>
      <sheetName val="3.6.1"/>
      <sheetName val="รายละเอียด 3.6.1"/>
      <sheetName val="3.6.2"/>
      <sheetName val="รายละเอียด 3.6.2"/>
      <sheetName val="3.7.1"/>
      <sheetName val="รายละเอียด 3.7.1"/>
      <sheetName val="รายละเอียด 3.2.1+3.6.1-2+3.7.1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U139"/>
  <sheetViews>
    <sheetView tabSelected="1" zoomScale="70" zoomScaleNormal="70" workbookViewId="0">
      <pane xSplit="3" ySplit="5" topLeftCell="D6" activePane="bottomRight" state="frozen"/>
      <selection activeCell="J2" sqref="J2:K2"/>
      <selection pane="topRight" activeCell="J2" sqref="J2:K2"/>
      <selection pane="bottomLeft" activeCell="J2" sqref="J2:K2"/>
      <selection pane="bottomRight" activeCell="J2" sqref="J2:K2"/>
    </sheetView>
  </sheetViews>
  <sheetFormatPr defaultColWidth="9" defaultRowHeight="24" x14ac:dyDescent="0.2"/>
  <cols>
    <col min="1" max="1" width="9" style="5"/>
    <col min="2" max="2" width="9" style="75"/>
    <col min="3" max="3" width="22.75" style="75" customWidth="1"/>
    <col min="4" max="4" width="9" style="75"/>
    <col min="5" max="8" width="11.25" style="75" customWidth="1"/>
    <col min="9" max="9" width="14.125" style="75" bestFit="1" customWidth="1"/>
    <col min="10" max="10" width="11.75" style="75" bestFit="1" customWidth="1"/>
    <col min="11" max="11" width="14.875" style="75" bestFit="1" customWidth="1"/>
    <col min="12" max="47" width="9" style="5"/>
    <col min="48" max="16384" width="9" style="75"/>
  </cols>
  <sheetData>
    <row r="1" spans="1:19" ht="30.75" x14ac:dyDescent="0.2">
      <c r="A1" s="1" t="s">
        <v>0</v>
      </c>
      <c r="B1" s="2"/>
      <c r="C1" s="3" t="s">
        <v>1</v>
      </c>
      <c r="D1" s="3"/>
      <c r="E1" s="3"/>
      <c r="F1" s="3"/>
      <c r="G1" s="3"/>
      <c r="H1" s="3"/>
      <c r="I1" s="3"/>
      <c r="J1" s="2" t="s">
        <v>2</v>
      </c>
      <c r="K1" s="4"/>
    </row>
    <row r="2" spans="1:19" ht="30.75" x14ac:dyDescent="0.2">
      <c r="A2" s="6" t="s">
        <v>3</v>
      </c>
      <c r="B2" s="7"/>
      <c r="C2" s="8" t="s">
        <v>4</v>
      </c>
      <c r="D2" s="9"/>
      <c r="E2" s="10"/>
      <c r="F2" s="10"/>
      <c r="G2" s="10"/>
      <c r="H2" s="10"/>
      <c r="I2" s="11"/>
      <c r="J2" s="7" t="s">
        <v>5</v>
      </c>
      <c r="K2" s="12"/>
    </row>
    <row r="3" spans="1:19" s="5" customFormat="1" x14ac:dyDescent="0.2">
      <c r="A3" s="13" t="s">
        <v>6</v>
      </c>
      <c r="B3" s="13" t="s">
        <v>7</v>
      </c>
      <c r="C3" s="14"/>
      <c r="D3" s="14" t="s">
        <v>8</v>
      </c>
      <c r="E3" s="15"/>
      <c r="F3" s="15"/>
      <c r="G3" s="15"/>
      <c r="H3" s="15"/>
      <c r="I3" s="15"/>
      <c r="J3" s="15"/>
      <c r="K3" s="16"/>
    </row>
    <row r="4" spans="1:19" s="5" customFormat="1" ht="30" customHeight="1" x14ac:dyDescent="0.2">
      <c r="A4" s="17" t="s">
        <v>9</v>
      </c>
      <c r="B4" s="18" t="s">
        <v>10</v>
      </c>
      <c r="C4" s="18"/>
      <c r="D4" s="18" t="s">
        <v>11</v>
      </c>
      <c r="E4" s="19" t="s">
        <v>12</v>
      </c>
      <c r="F4" s="19"/>
      <c r="G4" s="19"/>
      <c r="H4" s="19"/>
      <c r="I4" s="19"/>
      <c r="J4" s="20" t="s">
        <v>13</v>
      </c>
      <c r="K4" s="20" t="s">
        <v>14</v>
      </c>
    </row>
    <row r="5" spans="1:19" s="5" customFormat="1" ht="30" customHeight="1" x14ac:dyDescent="0.2">
      <c r="A5" s="17"/>
      <c r="B5" s="18"/>
      <c r="C5" s="18"/>
      <c r="D5" s="18"/>
      <c r="E5" s="21" t="s">
        <v>15</v>
      </c>
      <c r="F5" s="21" t="s">
        <v>16</v>
      </c>
      <c r="G5" s="21" t="s">
        <v>17</v>
      </c>
      <c r="H5" s="21" t="s">
        <v>18</v>
      </c>
      <c r="I5" s="22" t="s">
        <v>19</v>
      </c>
      <c r="J5" s="23"/>
      <c r="K5" s="23"/>
    </row>
    <row r="6" spans="1:19" s="5" customFormat="1" ht="23.25" customHeight="1" x14ac:dyDescent="0.2">
      <c r="A6" s="24">
        <v>1</v>
      </c>
      <c r="B6" s="25" t="s">
        <v>20</v>
      </c>
      <c r="C6" s="25"/>
      <c r="D6" s="26">
        <v>2</v>
      </c>
      <c r="E6" s="27">
        <v>1</v>
      </c>
      <c r="F6" s="27"/>
      <c r="G6" s="27"/>
      <c r="H6" s="27"/>
      <c r="I6" s="28">
        <f>SUM(E6:H6)</f>
        <v>1</v>
      </c>
      <c r="J6" s="29">
        <f>IF(I6=0,0,IF(I6="N/A",1,IF(I6&lt;=M$9,1,IF(I6=N$9,2,IF(I6&lt;N$9,(((I6-M$9)/Q$7)+1),IF(I6=O$9,3,IF(I6&lt;O$9,(((I6-N$9)/Q$7)+2),IF(I6=P$9,4,IF(I6&lt;P$9,(((I6-O$9)/Q$7)+3),IF(I6&gt;=Q$9,5,IF(I6&lt;Q$9,(((I6-P$9)/Q$7)+4),0)))))))))))</f>
        <v>4</v>
      </c>
      <c r="K6" s="30" t="str">
        <f>IF(J6=5,"ü","û")</f>
        <v>û</v>
      </c>
      <c r="L6" s="31"/>
      <c r="M6" s="32" t="s">
        <v>21</v>
      </c>
    </row>
    <row r="7" spans="1:19" s="5" customFormat="1" ht="23.25" customHeight="1" x14ac:dyDescent="0.2">
      <c r="A7" s="33">
        <v>2</v>
      </c>
      <c r="B7" s="34" t="s">
        <v>22</v>
      </c>
      <c r="C7" s="34"/>
      <c r="D7" s="35">
        <v>2</v>
      </c>
      <c r="E7" s="36">
        <v>1</v>
      </c>
      <c r="F7" s="36"/>
      <c r="G7" s="36"/>
      <c r="H7" s="36"/>
      <c r="I7" s="28">
        <f>SUM(E7:H7)</f>
        <v>1</v>
      </c>
      <c r="J7" s="37">
        <f>IF(I7=0,0,IF(I7="N/A",1,IF(I7&lt;=M$9,1,IF(I7=N$9,2,IF(I7&lt;N$9,(((I7-M$9)/Q$7)+1),IF(I7=O$9,3,IF(I7&lt;O$9,(((I7-N$9)/Q$7)+2),IF(I7=P$9,4,IF(I7&lt;P$9,(((I7-O$9)/Q$7)+3),IF(I7&gt;=Q$9,5,IF(I7&lt;Q$9,(((I7-P$9)/Q$7)+4),0)))))))))))</f>
        <v>4</v>
      </c>
      <c r="K7" s="38" t="str">
        <f t="shared" ref="K7:K20" si="0">IF(J7=5,"ü","û")</f>
        <v>û</v>
      </c>
      <c r="M7" s="5" t="s">
        <v>23</v>
      </c>
      <c r="Q7" s="39">
        <v>1</v>
      </c>
      <c r="S7" s="40"/>
    </row>
    <row r="8" spans="1:19" s="5" customFormat="1" ht="23.25" customHeight="1" x14ac:dyDescent="0.2">
      <c r="A8" s="33">
        <v>3</v>
      </c>
      <c r="B8" s="34" t="s">
        <v>24</v>
      </c>
      <c r="C8" s="34"/>
      <c r="D8" s="35">
        <v>2</v>
      </c>
      <c r="E8" s="36"/>
      <c r="F8" s="36"/>
      <c r="G8" s="36"/>
      <c r="H8" s="36"/>
      <c r="I8" s="28" t="s">
        <v>25</v>
      </c>
      <c r="J8" s="37">
        <f>IF(I8=0,0,IF(I8="N/A",1,IF(I8&lt;=M$9,1,IF(I8=N$9,2,IF(I8&lt;N$9,(((I8-M$9)/Q$7)+1),IF(I8=O$9,3,IF(I8&lt;O$9,(((I8-N$9)/Q$7)+2),IF(I8=P$9,4,IF(I8&lt;P$9,(((I8-O$9)/Q$7)+3),IF(I8&gt;=Q$9,5,IF(I8&lt;Q$9,(((I8-P$9)/Q$7)+4),0)))))))))))</f>
        <v>1</v>
      </c>
      <c r="K8" s="38" t="str">
        <f t="shared" si="0"/>
        <v>û</v>
      </c>
      <c r="M8" s="41" t="s">
        <v>26</v>
      </c>
      <c r="N8" s="41" t="s">
        <v>27</v>
      </c>
      <c r="O8" s="41" t="s">
        <v>28</v>
      </c>
      <c r="P8" s="41" t="s">
        <v>29</v>
      </c>
      <c r="Q8" s="41" t="s">
        <v>30</v>
      </c>
      <c r="S8" s="40"/>
    </row>
    <row r="9" spans="1:19" s="5" customFormat="1" ht="23.25" customHeight="1" x14ac:dyDescent="0.2">
      <c r="A9" s="33">
        <v>4</v>
      </c>
      <c r="B9" s="42" t="s">
        <v>31</v>
      </c>
      <c r="C9" s="42"/>
      <c r="D9" s="35">
        <v>2</v>
      </c>
      <c r="E9" s="36">
        <v>1</v>
      </c>
      <c r="F9" s="36"/>
      <c r="G9" s="36"/>
      <c r="H9" s="36"/>
      <c r="I9" s="28">
        <f>SUM(E9:H9)</f>
        <v>1</v>
      </c>
      <c r="J9" s="37">
        <f t="shared" ref="J9:J21" si="1">IF(I9=0,0,IF(I9="N/A",1,IF(I9&lt;=M$9,1,IF(I9=N$9,2,IF(I9&lt;N$9,(((I9-M$9)/Q$7)+1),IF(I9=O$9,3,IF(I9&lt;O$9,(((I9-N$9)/Q$7)+2),IF(I9=P$9,4,IF(I9&lt;P$9,(((I9-O$9)/Q$7)+3),IF(I9&gt;=Q$9,5,IF(I9&lt;Q$9,(((I9-P$9)/Q$7)+4),0)))))))))))</f>
        <v>4</v>
      </c>
      <c r="K9" s="38" t="str">
        <f t="shared" si="0"/>
        <v>û</v>
      </c>
      <c r="M9" s="43"/>
      <c r="N9" s="43"/>
      <c r="O9" s="43"/>
      <c r="P9" s="43">
        <v>1</v>
      </c>
      <c r="Q9" s="43">
        <v>2</v>
      </c>
      <c r="S9" s="40"/>
    </row>
    <row r="10" spans="1:19" s="5" customFormat="1" ht="23.25" customHeight="1" x14ac:dyDescent="0.2">
      <c r="A10" s="33">
        <v>5</v>
      </c>
      <c r="B10" s="42" t="s">
        <v>32</v>
      </c>
      <c r="C10" s="42"/>
      <c r="D10" s="35">
        <v>2</v>
      </c>
      <c r="E10" s="36">
        <v>1</v>
      </c>
      <c r="F10" s="36"/>
      <c r="G10" s="36"/>
      <c r="H10" s="36"/>
      <c r="I10" s="28">
        <f t="shared" ref="I10:I11" si="2">SUM(E10:H10)</f>
        <v>1</v>
      </c>
      <c r="J10" s="37">
        <f t="shared" si="1"/>
        <v>4</v>
      </c>
      <c r="K10" s="38" t="str">
        <f t="shared" si="0"/>
        <v>û</v>
      </c>
      <c r="S10" s="40"/>
    </row>
    <row r="11" spans="1:19" s="5" customFormat="1" ht="23.25" customHeight="1" x14ac:dyDescent="0.2">
      <c r="A11" s="33">
        <v>6</v>
      </c>
      <c r="B11" s="42" t="s">
        <v>33</v>
      </c>
      <c r="C11" s="42"/>
      <c r="D11" s="35">
        <v>2</v>
      </c>
      <c r="E11" s="36">
        <v>2</v>
      </c>
      <c r="F11" s="36"/>
      <c r="G11" s="36"/>
      <c r="H11" s="36"/>
      <c r="I11" s="28">
        <f t="shared" si="2"/>
        <v>2</v>
      </c>
      <c r="J11" s="37">
        <f t="shared" si="1"/>
        <v>5</v>
      </c>
      <c r="K11" s="38" t="str">
        <f t="shared" si="0"/>
        <v>ü</v>
      </c>
      <c r="S11" s="40"/>
    </row>
    <row r="12" spans="1:19" s="5" customFormat="1" ht="23.25" customHeight="1" x14ac:dyDescent="0.2">
      <c r="A12" s="33">
        <v>7</v>
      </c>
      <c r="B12" s="34" t="s">
        <v>34</v>
      </c>
      <c r="C12" s="34"/>
      <c r="D12" s="35">
        <v>2</v>
      </c>
      <c r="E12" s="36"/>
      <c r="F12" s="36"/>
      <c r="G12" s="36"/>
      <c r="H12" s="36"/>
      <c r="I12" s="28" t="s">
        <v>25</v>
      </c>
      <c r="J12" s="37">
        <f t="shared" si="1"/>
        <v>1</v>
      </c>
      <c r="K12" s="38" t="str">
        <f t="shared" si="0"/>
        <v>û</v>
      </c>
      <c r="S12" s="40"/>
    </row>
    <row r="13" spans="1:19" s="5" customFormat="1" ht="23.25" customHeight="1" x14ac:dyDescent="0.2">
      <c r="A13" s="33">
        <v>8</v>
      </c>
      <c r="B13" s="42" t="s">
        <v>35</v>
      </c>
      <c r="C13" s="42"/>
      <c r="D13" s="35">
        <v>2</v>
      </c>
      <c r="E13" s="36">
        <v>4</v>
      </c>
      <c r="F13" s="36"/>
      <c r="G13" s="36">
        <v>1</v>
      </c>
      <c r="H13" s="36"/>
      <c r="I13" s="28">
        <f>SUM(E13:H13)</f>
        <v>5</v>
      </c>
      <c r="J13" s="37">
        <f t="shared" si="1"/>
        <v>5</v>
      </c>
      <c r="K13" s="38" t="str">
        <f t="shared" si="0"/>
        <v>ü</v>
      </c>
      <c r="M13" s="32" t="s">
        <v>36</v>
      </c>
      <c r="S13" s="40"/>
    </row>
    <row r="14" spans="1:19" s="5" customFormat="1" ht="23.25" customHeight="1" x14ac:dyDescent="0.2">
      <c r="A14" s="33">
        <v>9</v>
      </c>
      <c r="B14" s="44" t="s">
        <v>37</v>
      </c>
      <c r="C14" s="44"/>
      <c r="D14" s="35">
        <v>2</v>
      </c>
      <c r="E14" s="36">
        <v>2</v>
      </c>
      <c r="F14" s="36"/>
      <c r="G14" s="36"/>
      <c r="H14" s="36"/>
      <c r="I14" s="28">
        <f t="shared" ref="I14:I16" si="3">SUM(E14:H14)</f>
        <v>2</v>
      </c>
      <c r="J14" s="37">
        <f t="shared" si="1"/>
        <v>5</v>
      </c>
      <c r="K14" s="38" t="str">
        <f t="shared" si="0"/>
        <v>ü</v>
      </c>
      <c r="M14" s="5" t="s">
        <v>23</v>
      </c>
      <c r="Q14" s="39">
        <v>2</v>
      </c>
      <c r="S14" s="40"/>
    </row>
    <row r="15" spans="1:19" s="5" customFormat="1" ht="23.25" customHeight="1" x14ac:dyDescent="0.2">
      <c r="A15" s="33">
        <v>10</v>
      </c>
      <c r="B15" s="45" t="s">
        <v>38</v>
      </c>
      <c r="C15" s="44"/>
      <c r="D15" s="35">
        <v>2</v>
      </c>
      <c r="E15" s="36"/>
      <c r="F15" s="36"/>
      <c r="G15" s="36"/>
      <c r="H15" s="36"/>
      <c r="I15" s="28" t="s">
        <v>25</v>
      </c>
      <c r="J15" s="37">
        <f t="shared" si="1"/>
        <v>1</v>
      </c>
      <c r="K15" s="38" t="str">
        <f t="shared" si="0"/>
        <v>û</v>
      </c>
      <c r="M15" s="41" t="s">
        <v>26</v>
      </c>
      <c r="N15" s="41" t="s">
        <v>27</v>
      </c>
      <c r="O15" s="41" t="s">
        <v>28</v>
      </c>
      <c r="P15" s="41" t="s">
        <v>29</v>
      </c>
      <c r="Q15" s="41" t="s">
        <v>30</v>
      </c>
      <c r="S15" s="40"/>
    </row>
    <row r="16" spans="1:19" s="5" customFormat="1" ht="23.25" customHeight="1" x14ac:dyDescent="0.2">
      <c r="A16" s="33">
        <v>11</v>
      </c>
      <c r="B16" s="44" t="s">
        <v>39</v>
      </c>
      <c r="C16" s="44"/>
      <c r="D16" s="35">
        <v>2</v>
      </c>
      <c r="E16" s="36">
        <v>2</v>
      </c>
      <c r="F16" s="36"/>
      <c r="G16" s="36"/>
      <c r="H16" s="36"/>
      <c r="I16" s="28">
        <f t="shared" si="3"/>
        <v>2</v>
      </c>
      <c r="J16" s="37">
        <f t="shared" si="1"/>
        <v>5</v>
      </c>
      <c r="K16" s="38" t="str">
        <f t="shared" si="0"/>
        <v>ü</v>
      </c>
      <c r="M16" s="43">
        <v>24</v>
      </c>
      <c r="N16" s="43">
        <v>26</v>
      </c>
      <c r="O16" s="43">
        <v>28</v>
      </c>
      <c r="P16" s="43">
        <v>30</v>
      </c>
      <c r="Q16" s="43">
        <v>32</v>
      </c>
      <c r="S16" s="40"/>
    </row>
    <row r="17" spans="1:19" s="5" customFormat="1" ht="23.25" customHeight="1" x14ac:dyDescent="0.2">
      <c r="A17" s="33">
        <v>12</v>
      </c>
      <c r="B17" s="44" t="s">
        <v>40</v>
      </c>
      <c r="C17" s="44"/>
      <c r="D17" s="35">
        <v>2</v>
      </c>
      <c r="E17" s="36"/>
      <c r="F17" s="36"/>
      <c r="G17" s="36"/>
      <c r="H17" s="36"/>
      <c r="I17" s="28" t="s">
        <v>25</v>
      </c>
      <c r="J17" s="37">
        <f t="shared" si="1"/>
        <v>1</v>
      </c>
      <c r="K17" s="38" t="str">
        <f t="shared" si="0"/>
        <v>û</v>
      </c>
      <c r="S17" s="40"/>
    </row>
    <row r="18" spans="1:19" s="5" customFormat="1" ht="23.25" customHeight="1" x14ac:dyDescent="0.2">
      <c r="A18" s="33">
        <v>13</v>
      </c>
      <c r="B18" s="46" t="s">
        <v>41</v>
      </c>
      <c r="C18" s="47"/>
      <c r="D18" s="35">
        <v>2</v>
      </c>
      <c r="E18" s="36"/>
      <c r="F18" s="36"/>
      <c r="G18" s="36"/>
      <c r="H18" s="36"/>
      <c r="I18" s="28" t="s">
        <v>25</v>
      </c>
      <c r="J18" s="37">
        <f t="shared" si="1"/>
        <v>1</v>
      </c>
      <c r="K18" s="38" t="str">
        <f t="shared" si="0"/>
        <v>û</v>
      </c>
      <c r="S18" s="40"/>
    </row>
    <row r="19" spans="1:19" s="5" customFormat="1" ht="23.25" customHeight="1" x14ac:dyDescent="0.2">
      <c r="A19" s="33">
        <v>14</v>
      </c>
      <c r="B19" s="48" t="s">
        <v>42</v>
      </c>
      <c r="C19" s="49"/>
      <c r="D19" s="35">
        <v>2</v>
      </c>
      <c r="E19" s="36">
        <v>3</v>
      </c>
      <c r="F19" s="36"/>
      <c r="G19" s="36"/>
      <c r="H19" s="36"/>
      <c r="I19" s="28">
        <f t="shared" ref="I19" si="4">SUM(E19:H19)</f>
        <v>3</v>
      </c>
      <c r="J19" s="37">
        <f t="shared" si="1"/>
        <v>5</v>
      </c>
      <c r="K19" s="38" t="str">
        <f t="shared" si="0"/>
        <v>ü</v>
      </c>
    </row>
    <row r="20" spans="1:19" s="5" customFormat="1" ht="23.25" customHeight="1" x14ac:dyDescent="0.2">
      <c r="A20" s="33">
        <v>15</v>
      </c>
      <c r="B20" s="48" t="s">
        <v>43</v>
      </c>
      <c r="C20" s="49"/>
      <c r="D20" s="35">
        <v>2</v>
      </c>
      <c r="E20" s="36"/>
      <c r="F20" s="36"/>
      <c r="G20" s="36"/>
      <c r="H20" s="36"/>
      <c r="I20" s="28" t="s">
        <v>25</v>
      </c>
      <c r="J20" s="37">
        <f t="shared" si="1"/>
        <v>1</v>
      </c>
      <c r="K20" s="38" t="str">
        <f t="shared" si="0"/>
        <v>û</v>
      </c>
    </row>
    <row r="21" spans="1:19" s="5" customFormat="1" ht="23.25" customHeight="1" x14ac:dyDescent="0.2">
      <c r="A21" s="50">
        <v>16</v>
      </c>
      <c r="B21" s="51" t="s">
        <v>44</v>
      </c>
      <c r="C21" s="52"/>
      <c r="D21" s="53">
        <v>2</v>
      </c>
      <c r="E21" s="54"/>
      <c r="F21" s="54"/>
      <c r="G21" s="54">
        <v>1</v>
      </c>
      <c r="H21" s="54"/>
      <c r="I21" s="28">
        <f t="shared" ref="I21" si="5">SUM(E21:H21)</f>
        <v>1</v>
      </c>
      <c r="J21" s="55">
        <f t="shared" si="1"/>
        <v>4</v>
      </c>
      <c r="K21" s="56" t="str">
        <f>IF(J21=5,"ü","û")</f>
        <v>û</v>
      </c>
    </row>
    <row r="22" spans="1:19" s="5" customFormat="1" ht="27" customHeight="1" x14ac:dyDescent="0.2">
      <c r="A22" s="57" t="s">
        <v>36</v>
      </c>
      <c r="B22" s="57"/>
      <c r="C22" s="57"/>
      <c r="D22" s="58">
        <v>32</v>
      </c>
      <c r="E22" s="59">
        <f>SUM(E6:E21)</f>
        <v>17</v>
      </c>
      <c r="F22" s="59">
        <f>SUM(F6:F21)</f>
        <v>0</v>
      </c>
      <c r="G22" s="59">
        <f>SUM(G6:G21)</f>
        <v>2</v>
      </c>
      <c r="H22" s="59">
        <f>SUM(H6:H21)</f>
        <v>0</v>
      </c>
      <c r="I22" s="60">
        <f>SUM(I6:I21)</f>
        <v>19</v>
      </c>
      <c r="J22" s="61">
        <f>IF(I22=0,0,IF(I22="N/A",1,IF(I22&lt;=M$16,1,IF(I22=N$16,2,IF(I22&lt;N$16,(((I22-M$16)/Q$14)+1),IF(I22=O$16,3,IF(I22&lt;O$16,(((I22-N$16)/Q$14)+2),IF(I22=P$16,4,IF(I22&lt;P$16,(((I22-O$16)/Q$14)+3),IF(I22&gt;=Q$16,5,IF(I22&lt;Q$16,(((I22-P$16)/Q$14)+4),0)))))))))))</f>
        <v>1</v>
      </c>
      <c r="K22" s="62" t="str">
        <f>IF(J22=5,"ü","û")</f>
        <v>û</v>
      </c>
    </row>
    <row r="23" spans="1:19" s="5" customFormat="1" x14ac:dyDescent="0.2"/>
    <row r="24" spans="1:19" s="5" customFormat="1" ht="24" customHeight="1" x14ac:dyDescent="0.2">
      <c r="A24" s="63" t="s">
        <v>45</v>
      </c>
      <c r="B24" s="64"/>
      <c r="C24" s="65" t="s">
        <v>46</v>
      </c>
      <c r="D24" s="66"/>
      <c r="E24" s="66"/>
      <c r="F24" s="66"/>
      <c r="G24" s="66"/>
      <c r="H24" s="67"/>
      <c r="I24" s="68" t="s">
        <v>2</v>
      </c>
      <c r="J24" s="68" t="s">
        <v>47</v>
      </c>
      <c r="K24" s="68" t="s">
        <v>14</v>
      </c>
    </row>
    <row r="25" spans="1:19" s="5" customFormat="1" x14ac:dyDescent="0.2">
      <c r="A25" s="63"/>
      <c r="B25" s="64"/>
      <c r="C25" s="69"/>
      <c r="D25" s="70"/>
      <c r="E25" s="70"/>
      <c r="F25" s="70"/>
      <c r="G25" s="70"/>
      <c r="H25" s="71"/>
      <c r="I25" s="72">
        <v>1</v>
      </c>
      <c r="J25" s="73">
        <v>1</v>
      </c>
      <c r="K25" s="74" t="str">
        <f>IF(J25=5,"ü","û")</f>
        <v>û</v>
      </c>
    </row>
    <row r="26" spans="1:19" s="5" customFormat="1" x14ac:dyDescent="0.2"/>
    <row r="27" spans="1:19" s="5" customFormat="1" x14ac:dyDescent="0.2"/>
    <row r="28" spans="1:19" s="5" customFormat="1" x14ac:dyDescent="0.2"/>
    <row r="29" spans="1:19" s="5" customFormat="1" x14ac:dyDescent="0.2"/>
    <row r="30" spans="1:19" s="5" customFormat="1" x14ac:dyDescent="0.2"/>
    <row r="31" spans="1:19" s="5" customFormat="1" x14ac:dyDescent="0.2">
      <c r="A31" s="5" t="str">
        <f t="shared" ref="A31:I46" si="6">A4</f>
        <v>ลำดับ</v>
      </c>
      <c r="B31" s="5" t="str">
        <f t="shared" si="6"/>
        <v>หน่วยงาน</v>
      </c>
      <c r="C31" s="5">
        <f t="shared" si="6"/>
        <v>0</v>
      </c>
      <c r="D31" s="5" t="str">
        <f t="shared" si="6"/>
        <v>เป้าหมาย</v>
      </c>
      <c r="E31" s="5" t="str">
        <f t="shared" si="6"/>
        <v>จำนวนอาจารย์ชาวต่างชาติหรืออาจารย์แลกเปลี่ยน/วิทยากร/บรรยายพิเศษ</v>
      </c>
      <c r="F31" s="5">
        <f t="shared" si="6"/>
        <v>0</v>
      </c>
      <c r="G31" s="5">
        <f t="shared" si="6"/>
        <v>0</v>
      </c>
      <c r="H31" s="5">
        <f t="shared" si="6"/>
        <v>0</v>
      </c>
      <c r="I31" s="5">
        <f t="shared" si="6"/>
        <v>0</v>
      </c>
    </row>
    <row r="32" spans="1:19" s="5" customFormat="1" x14ac:dyDescent="0.2">
      <c r="A32" s="5">
        <f t="shared" si="6"/>
        <v>0</v>
      </c>
      <c r="B32" s="5">
        <f t="shared" si="6"/>
        <v>0</v>
      </c>
      <c r="C32" s="5" t="s">
        <v>10</v>
      </c>
      <c r="D32" s="5">
        <f t="shared" si="6"/>
        <v>0</v>
      </c>
      <c r="E32" s="5" t="str">
        <f t="shared" si="6"/>
        <v>อ.ต่างชาติ</v>
      </c>
      <c r="F32" s="5" t="str">
        <f t="shared" si="6"/>
        <v>อ.แลกเปลี่ยน</v>
      </c>
      <c r="G32" s="5" t="str">
        <f t="shared" si="6"/>
        <v>วิทยากร</v>
      </c>
      <c r="H32" s="5" t="str">
        <f t="shared" si="6"/>
        <v>บรรยายพิเศษ</v>
      </c>
      <c r="I32" s="5" t="s">
        <v>48</v>
      </c>
    </row>
    <row r="33" spans="1:9" s="5" customFormat="1" x14ac:dyDescent="0.2">
      <c r="A33" s="5">
        <f t="shared" si="6"/>
        <v>1</v>
      </c>
      <c r="B33" s="5" t="str">
        <f t="shared" si="6"/>
        <v>1) คณะครุศาสตร์</v>
      </c>
      <c r="C33" s="5" t="s">
        <v>49</v>
      </c>
      <c r="D33" s="5">
        <f t="shared" si="6"/>
        <v>2</v>
      </c>
      <c r="E33" s="5">
        <f t="shared" si="6"/>
        <v>1</v>
      </c>
      <c r="F33" s="5">
        <f t="shared" si="6"/>
        <v>0</v>
      </c>
      <c r="G33" s="5">
        <f t="shared" si="6"/>
        <v>0</v>
      </c>
      <c r="H33" s="5">
        <f t="shared" si="6"/>
        <v>0</v>
      </c>
      <c r="I33" s="5">
        <f t="shared" si="6"/>
        <v>1</v>
      </c>
    </row>
    <row r="34" spans="1:9" s="5" customFormat="1" x14ac:dyDescent="0.2">
      <c r="A34" s="5">
        <f t="shared" si="6"/>
        <v>2</v>
      </c>
      <c r="B34" s="5" t="str">
        <f t="shared" si="6"/>
        <v>2) คณะวิทยาศาสตร์และเทคโนโลยี</v>
      </c>
      <c r="C34" s="5" t="s">
        <v>50</v>
      </c>
      <c r="D34" s="5">
        <f t="shared" si="6"/>
        <v>2</v>
      </c>
      <c r="E34" s="5">
        <f t="shared" si="6"/>
        <v>1</v>
      </c>
      <c r="F34" s="5">
        <f t="shared" si="6"/>
        <v>0</v>
      </c>
      <c r="G34" s="5">
        <f t="shared" si="6"/>
        <v>0</v>
      </c>
      <c r="H34" s="5">
        <f t="shared" si="6"/>
        <v>0</v>
      </c>
      <c r="I34" s="5">
        <f t="shared" si="6"/>
        <v>1</v>
      </c>
    </row>
    <row r="35" spans="1:9" s="5" customFormat="1" x14ac:dyDescent="0.2">
      <c r="A35" s="5">
        <f t="shared" si="6"/>
        <v>3</v>
      </c>
      <c r="B35" s="5" t="str">
        <f t="shared" si="6"/>
        <v>3) คณะมนุษยศาสตร์และสังคมศาสตร์</v>
      </c>
      <c r="C35" s="5" t="s">
        <v>51</v>
      </c>
      <c r="D35" s="5">
        <f t="shared" si="6"/>
        <v>2</v>
      </c>
      <c r="E35" s="5">
        <f t="shared" si="6"/>
        <v>0</v>
      </c>
      <c r="F35" s="5">
        <f t="shared" si="6"/>
        <v>0</v>
      </c>
      <c r="G35" s="5">
        <f t="shared" si="6"/>
        <v>0</v>
      </c>
      <c r="H35" s="5">
        <f t="shared" si="6"/>
        <v>0</v>
      </c>
      <c r="I35" s="5" t="str">
        <f t="shared" si="6"/>
        <v>N/A</v>
      </c>
    </row>
    <row r="36" spans="1:9" s="5" customFormat="1" x14ac:dyDescent="0.2">
      <c r="A36" s="5">
        <f t="shared" si="6"/>
        <v>4</v>
      </c>
      <c r="B36" s="5" t="str">
        <f t="shared" si="6"/>
        <v>4) คณะวิทยาการจัดการ</v>
      </c>
      <c r="C36" s="5" t="s">
        <v>52</v>
      </c>
      <c r="D36" s="5">
        <f t="shared" si="6"/>
        <v>2</v>
      </c>
      <c r="E36" s="5">
        <f t="shared" si="6"/>
        <v>1</v>
      </c>
      <c r="F36" s="5">
        <f t="shared" si="6"/>
        <v>0</v>
      </c>
      <c r="G36" s="5">
        <f t="shared" si="6"/>
        <v>0</v>
      </c>
      <c r="H36" s="5">
        <f t="shared" si="6"/>
        <v>0</v>
      </c>
      <c r="I36" s="5">
        <f t="shared" si="6"/>
        <v>1</v>
      </c>
    </row>
    <row r="37" spans="1:9" s="5" customFormat="1" x14ac:dyDescent="0.2">
      <c r="A37" s="5">
        <f t="shared" si="6"/>
        <v>5</v>
      </c>
      <c r="B37" s="5" t="str">
        <f t="shared" si="6"/>
        <v>5) คณะเทคโนโลยีอุตสาหกรรม</v>
      </c>
      <c r="C37" s="5" t="s">
        <v>53</v>
      </c>
      <c r="D37" s="5">
        <f t="shared" si="6"/>
        <v>2</v>
      </c>
      <c r="E37" s="5">
        <f t="shared" si="6"/>
        <v>1</v>
      </c>
      <c r="F37" s="5">
        <f t="shared" si="6"/>
        <v>0</v>
      </c>
      <c r="G37" s="5">
        <f t="shared" si="6"/>
        <v>0</v>
      </c>
      <c r="H37" s="5">
        <f t="shared" si="6"/>
        <v>0</v>
      </c>
      <c r="I37" s="5">
        <f t="shared" si="6"/>
        <v>1</v>
      </c>
    </row>
    <row r="38" spans="1:9" s="5" customFormat="1" x14ac:dyDescent="0.2">
      <c r="A38" s="5">
        <f t="shared" si="6"/>
        <v>6</v>
      </c>
      <c r="B38" s="5" t="str">
        <f t="shared" si="6"/>
        <v>6) คณะศิลปกรรมศาสตร์</v>
      </c>
      <c r="C38" s="5" t="s">
        <v>54</v>
      </c>
      <c r="D38" s="5">
        <f t="shared" si="6"/>
        <v>2</v>
      </c>
      <c r="E38" s="5">
        <f t="shared" si="6"/>
        <v>2</v>
      </c>
      <c r="F38" s="5">
        <f t="shared" si="6"/>
        <v>0</v>
      </c>
      <c r="G38" s="5">
        <f t="shared" si="6"/>
        <v>0</v>
      </c>
      <c r="H38" s="5">
        <f t="shared" si="6"/>
        <v>0</v>
      </c>
      <c r="I38" s="5">
        <f t="shared" si="6"/>
        <v>2</v>
      </c>
    </row>
    <row r="39" spans="1:9" s="5" customFormat="1" x14ac:dyDescent="0.2">
      <c r="A39" s="5">
        <f t="shared" si="6"/>
        <v>7</v>
      </c>
      <c r="B39" s="5" t="str">
        <f t="shared" si="6"/>
        <v>7)  บัณฑิตวิทยาลัย</v>
      </c>
      <c r="C39" s="5" t="s">
        <v>55</v>
      </c>
      <c r="D39" s="5">
        <f t="shared" si="6"/>
        <v>2</v>
      </c>
      <c r="E39" s="5">
        <f t="shared" si="6"/>
        <v>0</v>
      </c>
      <c r="F39" s="5">
        <f t="shared" si="6"/>
        <v>0</v>
      </c>
      <c r="G39" s="5">
        <f t="shared" si="6"/>
        <v>0</v>
      </c>
      <c r="H39" s="5">
        <f t="shared" si="6"/>
        <v>0</v>
      </c>
      <c r="I39" s="5" t="str">
        <f t="shared" si="6"/>
        <v>N/A</v>
      </c>
    </row>
    <row r="40" spans="1:9" s="5" customFormat="1" x14ac:dyDescent="0.2">
      <c r="A40" s="5">
        <f t="shared" si="6"/>
        <v>8</v>
      </c>
      <c r="B40" s="5" t="str">
        <f t="shared" si="6"/>
        <v>8)  วิทยาลัยนวัตกรรมและการจัดการ</v>
      </c>
      <c r="C40" s="5" t="s">
        <v>56</v>
      </c>
      <c r="D40" s="5">
        <f t="shared" si="6"/>
        <v>2</v>
      </c>
      <c r="E40" s="5">
        <f t="shared" si="6"/>
        <v>4</v>
      </c>
      <c r="F40" s="5">
        <f t="shared" si="6"/>
        <v>0</v>
      </c>
      <c r="G40" s="5">
        <f t="shared" si="6"/>
        <v>1</v>
      </c>
      <c r="H40" s="5">
        <f t="shared" si="6"/>
        <v>0</v>
      </c>
      <c r="I40" s="5">
        <f t="shared" si="6"/>
        <v>5</v>
      </c>
    </row>
    <row r="41" spans="1:9" s="5" customFormat="1" x14ac:dyDescent="0.2">
      <c r="A41" s="5">
        <f t="shared" si="6"/>
        <v>9</v>
      </c>
      <c r="B41" s="5" t="str">
        <f t="shared" si="6"/>
        <v>9)  วิทยาลัยพยาบาลและสุขภาพ</v>
      </c>
      <c r="C41" s="5" t="s">
        <v>57</v>
      </c>
      <c r="D41" s="5">
        <f t="shared" si="6"/>
        <v>2</v>
      </c>
      <c r="E41" s="5">
        <f t="shared" si="6"/>
        <v>2</v>
      </c>
      <c r="F41" s="5">
        <f t="shared" si="6"/>
        <v>0</v>
      </c>
      <c r="G41" s="5">
        <f t="shared" si="6"/>
        <v>0</v>
      </c>
      <c r="H41" s="5">
        <f t="shared" si="6"/>
        <v>0</v>
      </c>
      <c r="I41" s="5">
        <f t="shared" si="6"/>
        <v>2</v>
      </c>
    </row>
    <row r="42" spans="1:9" s="5" customFormat="1" x14ac:dyDescent="0.2">
      <c r="A42" s="5">
        <f t="shared" si="6"/>
        <v>10</v>
      </c>
      <c r="B42" s="5" t="str">
        <f t="shared" si="6"/>
        <v>10) วิทยาลัยสหเวชศาสตร์</v>
      </c>
      <c r="C42" s="5" t="s">
        <v>58</v>
      </c>
      <c r="D42" s="5">
        <f t="shared" si="6"/>
        <v>2</v>
      </c>
      <c r="E42" s="5">
        <f t="shared" si="6"/>
        <v>0</v>
      </c>
      <c r="F42" s="5">
        <f t="shared" si="6"/>
        <v>0</v>
      </c>
      <c r="G42" s="5">
        <f t="shared" si="6"/>
        <v>0</v>
      </c>
      <c r="H42" s="5">
        <f t="shared" si="6"/>
        <v>0</v>
      </c>
      <c r="I42" s="5" t="str">
        <f t="shared" si="6"/>
        <v>N/A</v>
      </c>
    </row>
    <row r="43" spans="1:9" s="5" customFormat="1" x14ac:dyDescent="0.2">
      <c r="A43" s="5">
        <f t="shared" si="6"/>
        <v>11</v>
      </c>
      <c r="B43" s="5" t="str">
        <f t="shared" si="6"/>
        <v>11) วิทยาลัยโลจิสติกส์และซัพพลายเชน</v>
      </c>
      <c r="C43" s="5" t="s">
        <v>59</v>
      </c>
      <c r="D43" s="5">
        <f t="shared" si="6"/>
        <v>2</v>
      </c>
      <c r="E43" s="5">
        <f t="shared" si="6"/>
        <v>2</v>
      </c>
      <c r="F43" s="5">
        <f t="shared" si="6"/>
        <v>0</v>
      </c>
      <c r="G43" s="5">
        <f t="shared" si="6"/>
        <v>0</v>
      </c>
      <c r="H43" s="5">
        <f t="shared" si="6"/>
        <v>0</v>
      </c>
      <c r="I43" s="5">
        <f t="shared" si="6"/>
        <v>2</v>
      </c>
    </row>
    <row r="44" spans="1:9" s="5" customFormat="1" x14ac:dyDescent="0.2">
      <c r="A44" s="5">
        <f t="shared" si="6"/>
        <v>12</v>
      </c>
      <c r="B44" s="5" t="str">
        <f t="shared" si="6"/>
        <v>12) วิทยาลัยสถาปัตยกรรมศาสตร์</v>
      </c>
      <c r="C44" s="5" t="s">
        <v>60</v>
      </c>
      <c r="D44" s="5">
        <f t="shared" si="6"/>
        <v>2</v>
      </c>
      <c r="E44" s="5">
        <f t="shared" si="6"/>
        <v>0</v>
      </c>
      <c r="F44" s="5">
        <f t="shared" si="6"/>
        <v>0</v>
      </c>
      <c r="G44" s="5">
        <f t="shared" si="6"/>
        <v>0</v>
      </c>
      <c r="H44" s="5">
        <f t="shared" si="6"/>
        <v>0</v>
      </c>
      <c r="I44" s="5" t="str">
        <f t="shared" si="6"/>
        <v>N/A</v>
      </c>
    </row>
    <row r="45" spans="1:9" s="5" customFormat="1" x14ac:dyDescent="0.2">
      <c r="A45" s="5">
        <f t="shared" si="6"/>
        <v>13</v>
      </c>
      <c r="B45" s="5" t="str">
        <f t="shared" si="6"/>
        <v>13)  วิทยาลัยการเมืองและการปกครอง</v>
      </c>
      <c r="C45" s="5" t="s">
        <v>61</v>
      </c>
      <c r="D45" s="5">
        <f t="shared" si="6"/>
        <v>2</v>
      </c>
      <c r="E45" s="5">
        <f t="shared" si="6"/>
        <v>0</v>
      </c>
      <c r="F45" s="5">
        <f t="shared" si="6"/>
        <v>0</v>
      </c>
      <c r="G45" s="5">
        <f t="shared" si="6"/>
        <v>0</v>
      </c>
      <c r="H45" s="5">
        <f t="shared" si="6"/>
        <v>0</v>
      </c>
      <c r="I45" s="5" t="str">
        <f t="shared" si="6"/>
        <v>N/A</v>
      </c>
    </row>
    <row r="46" spans="1:9" s="5" customFormat="1" x14ac:dyDescent="0.2">
      <c r="A46" s="5">
        <f t="shared" si="6"/>
        <v>14</v>
      </c>
      <c r="B46" s="5" t="str">
        <f t="shared" si="6"/>
        <v>14) วิทยาลัยการจัดการอุตสาหกรรมบริการ</v>
      </c>
      <c r="C46" s="5" t="s">
        <v>62</v>
      </c>
      <c r="D46" s="5">
        <f t="shared" si="6"/>
        <v>2</v>
      </c>
      <c r="E46" s="5">
        <f t="shared" si="6"/>
        <v>3</v>
      </c>
      <c r="F46" s="5">
        <f t="shared" si="6"/>
        <v>0</v>
      </c>
      <c r="G46" s="5">
        <f t="shared" si="6"/>
        <v>0</v>
      </c>
      <c r="H46" s="5">
        <f t="shared" si="6"/>
        <v>0</v>
      </c>
      <c r="I46" s="5">
        <f t="shared" si="6"/>
        <v>3</v>
      </c>
    </row>
    <row r="47" spans="1:9" s="5" customFormat="1" x14ac:dyDescent="0.2">
      <c r="A47" s="5">
        <f t="shared" ref="A47:B49" si="7">A20</f>
        <v>15</v>
      </c>
      <c r="B47" s="5" t="str">
        <f t="shared" si="7"/>
        <v>15) วิทยาลัยนิเทศศาสตร์</v>
      </c>
      <c r="C47" s="5" t="s">
        <v>63</v>
      </c>
      <c r="D47" s="5">
        <f t="shared" ref="D47:I49" si="8">D20</f>
        <v>2</v>
      </c>
      <c r="E47" s="5">
        <f t="shared" si="8"/>
        <v>0</v>
      </c>
      <c r="F47" s="5">
        <f t="shared" si="8"/>
        <v>0</v>
      </c>
      <c r="G47" s="5">
        <f t="shared" si="8"/>
        <v>0</v>
      </c>
      <c r="H47" s="5">
        <f t="shared" si="8"/>
        <v>0</v>
      </c>
      <c r="I47" s="5" t="str">
        <f t="shared" si="8"/>
        <v>N/A</v>
      </c>
    </row>
    <row r="48" spans="1:9" s="5" customFormat="1" x14ac:dyDescent="0.2">
      <c r="A48" s="5">
        <f t="shared" si="7"/>
        <v>16</v>
      </c>
      <c r="B48" s="5" t="str">
        <f t="shared" si="7"/>
        <v>16) ศูนย์การศึกษา จ. อุดรธานี</v>
      </c>
      <c r="C48" s="5" t="s">
        <v>64</v>
      </c>
      <c r="D48" s="5">
        <f t="shared" si="8"/>
        <v>2</v>
      </c>
      <c r="E48" s="5">
        <f t="shared" si="8"/>
        <v>0</v>
      </c>
      <c r="F48" s="5">
        <f t="shared" si="8"/>
        <v>0</v>
      </c>
      <c r="G48" s="5">
        <f t="shared" si="8"/>
        <v>1</v>
      </c>
      <c r="H48" s="5">
        <f t="shared" si="8"/>
        <v>0</v>
      </c>
      <c r="I48" s="5">
        <f t="shared" si="8"/>
        <v>1</v>
      </c>
    </row>
    <row r="49" spans="1:9" s="5" customFormat="1" x14ac:dyDescent="0.2">
      <c r="A49" s="5" t="str">
        <f t="shared" si="7"/>
        <v>ระดับมหาวิทยาลัย</v>
      </c>
      <c r="B49" s="5">
        <f t="shared" si="7"/>
        <v>0</v>
      </c>
      <c r="C49" s="5" t="s">
        <v>65</v>
      </c>
      <c r="D49" s="5">
        <f t="shared" si="8"/>
        <v>32</v>
      </c>
      <c r="E49" s="5">
        <f t="shared" si="8"/>
        <v>17</v>
      </c>
      <c r="F49" s="5">
        <f t="shared" si="8"/>
        <v>0</v>
      </c>
      <c r="G49" s="5">
        <f t="shared" si="8"/>
        <v>2</v>
      </c>
      <c r="H49" s="5">
        <f t="shared" si="8"/>
        <v>0</v>
      </c>
      <c r="I49" s="5">
        <f t="shared" si="8"/>
        <v>19</v>
      </c>
    </row>
    <row r="50" spans="1:9" s="5" customFormat="1" x14ac:dyDescent="0.2"/>
    <row r="51" spans="1:9" s="5" customFormat="1" x14ac:dyDescent="0.2"/>
    <row r="52" spans="1:9" s="5" customFormat="1" x14ac:dyDescent="0.2"/>
    <row r="53" spans="1:9" s="5" customFormat="1" x14ac:dyDescent="0.2"/>
    <row r="54" spans="1:9" s="5" customFormat="1" x14ac:dyDescent="0.2"/>
    <row r="55" spans="1:9" s="5" customFormat="1" x14ac:dyDescent="0.2"/>
    <row r="56" spans="1:9" s="5" customFormat="1" x14ac:dyDescent="0.2"/>
    <row r="57" spans="1:9" s="5" customFormat="1" x14ac:dyDescent="0.2"/>
    <row r="58" spans="1:9" s="5" customFormat="1" x14ac:dyDescent="0.2"/>
    <row r="59" spans="1:9" s="5" customFormat="1" x14ac:dyDescent="0.2"/>
    <row r="60" spans="1:9" s="5" customFormat="1" x14ac:dyDescent="0.2"/>
    <row r="61" spans="1:9" s="5" customFormat="1" x14ac:dyDescent="0.2"/>
    <row r="62" spans="1:9" s="5" customFormat="1" x14ac:dyDescent="0.2"/>
    <row r="63" spans="1:9" s="5" customFormat="1" x14ac:dyDescent="0.2"/>
    <row r="64" spans="1:9" s="5" customFormat="1" x14ac:dyDescent="0.2"/>
    <row r="65" s="5" customFormat="1" x14ac:dyDescent="0.2"/>
    <row r="66" s="5" customFormat="1" x14ac:dyDescent="0.2"/>
    <row r="67" s="5" customFormat="1" x14ac:dyDescent="0.2"/>
    <row r="68" s="5" customFormat="1" x14ac:dyDescent="0.2"/>
    <row r="69" s="5" customFormat="1" x14ac:dyDescent="0.2"/>
    <row r="70" s="5" customFormat="1" x14ac:dyDescent="0.2"/>
    <row r="71" s="5" customFormat="1" x14ac:dyDescent="0.2"/>
    <row r="72" s="5" customFormat="1" x14ac:dyDescent="0.2"/>
    <row r="73" s="5" customFormat="1" x14ac:dyDescent="0.2"/>
    <row r="74" s="5" customFormat="1" x14ac:dyDescent="0.2"/>
    <row r="75" s="5" customFormat="1" x14ac:dyDescent="0.2"/>
    <row r="76" s="5" customFormat="1" x14ac:dyDescent="0.2"/>
    <row r="77" s="5" customFormat="1" x14ac:dyDescent="0.2"/>
    <row r="78" s="5" customFormat="1" x14ac:dyDescent="0.2"/>
    <row r="79" s="5" customFormat="1" x14ac:dyDescent="0.2"/>
    <row r="80" s="5" customFormat="1" x14ac:dyDescent="0.2"/>
    <row r="81" s="5" customFormat="1" x14ac:dyDescent="0.2"/>
    <row r="82" s="5" customFormat="1" x14ac:dyDescent="0.2"/>
    <row r="83" s="5" customFormat="1" x14ac:dyDescent="0.2"/>
    <row r="84" s="5" customFormat="1" x14ac:dyDescent="0.2"/>
    <row r="85" s="5" customFormat="1" x14ac:dyDescent="0.2"/>
    <row r="86" s="5" customFormat="1" x14ac:dyDescent="0.2"/>
    <row r="87" s="5" customFormat="1" x14ac:dyDescent="0.2"/>
    <row r="88" s="5" customFormat="1" x14ac:dyDescent="0.2"/>
    <row r="89" s="5" customFormat="1" x14ac:dyDescent="0.2"/>
    <row r="90" s="5" customFormat="1" x14ac:dyDescent="0.2"/>
    <row r="91" s="5" customFormat="1" x14ac:dyDescent="0.2"/>
    <row r="92" s="5" customFormat="1" x14ac:dyDescent="0.2"/>
    <row r="93" s="5" customFormat="1" x14ac:dyDescent="0.2"/>
    <row r="94" s="5" customFormat="1" x14ac:dyDescent="0.2"/>
    <row r="95" s="5" customFormat="1" x14ac:dyDescent="0.2"/>
    <row r="96" s="5" customFormat="1" x14ac:dyDescent="0.2"/>
    <row r="97" s="5" customFormat="1" x14ac:dyDescent="0.2"/>
    <row r="98" s="5" customFormat="1" x14ac:dyDescent="0.2"/>
    <row r="99" s="5" customFormat="1" x14ac:dyDescent="0.2"/>
    <row r="100" s="5" customFormat="1" x14ac:dyDescent="0.2"/>
    <row r="101" s="5" customFormat="1" x14ac:dyDescent="0.2"/>
    <row r="102" s="5" customFormat="1" x14ac:dyDescent="0.2"/>
    <row r="103" s="5" customFormat="1" x14ac:dyDescent="0.2"/>
    <row r="104" s="5" customFormat="1" x14ac:dyDescent="0.2"/>
    <row r="105" s="5" customFormat="1" x14ac:dyDescent="0.2"/>
    <row r="106" s="5" customFormat="1" x14ac:dyDescent="0.2"/>
    <row r="107" s="5" customFormat="1" x14ac:dyDescent="0.2"/>
    <row r="108" s="5" customFormat="1" x14ac:dyDescent="0.2"/>
    <row r="109" s="5" customFormat="1" x14ac:dyDescent="0.2"/>
    <row r="110" s="5" customFormat="1" x14ac:dyDescent="0.2"/>
    <row r="111" s="5" customFormat="1" x14ac:dyDescent="0.2"/>
    <row r="112" s="5" customFormat="1" x14ac:dyDescent="0.2"/>
    <row r="113" s="5" customFormat="1" x14ac:dyDescent="0.2"/>
    <row r="114" s="5" customFormat="1" x14ac:dyDescent="0.2"/>
    <row r="115" s="5" customFormat="1" x14ac:dyDescent="0.2"/>
    <row r="116" s="5" customFormat="1" x14ac:dyDescent="0.2"/>
    <row r="117" s="5" customFormat="1" x14ac:dyDescent="0.2"/>
    <row r="118" s="5" customFormat="1" x14ac:dyDescent="0.2"/>
    <row r="119" s="5" customFormat="1" x14ac:dyDescent="0.2"/>
    <row r="120" s="5" customFormat="1" x14ac:dyDescent="0.2"/>
    <row r="121" s="5" customFormat="1" x14ac:dyDescent="0.2"/>
    <row r="122" s="5" customFormat="1" x14ac:dyDescent="0.2"/>
    <row r="123" s="5" customFormat="1" x14ac:dyDescent="0.2"/>
    <row r="124" s="5" customFormat="1" x14ac:dyDescent="0.2"/>
    <row r="125" s="5" customFormat="1" x14ac:dyDescent="0.2"/>
    <row r="126" s="5" customFormat="1" x14ac:dyDescent="0.2"/>
    <row r="127" s="5" customFormat="1" x14ac:dyDescent="0.2"/>
    <row r="128" s="5" customFormat="1" x14ac:dyDescent="0.2"/>
    <row r="129" s="5" customFormat="1" x14ac:dyDescent="0.2"/>
    <row r="130" s="5" customFormat="1" x14ac:dyDescent="0.2"/>
    <row r="131" s="5" customFormat="1" x14ac:dyDescent="0.2"/>
    <row r="132" s="5" customFormat="1" x14ac:dyDescent="0.2"/>
    <row r="133" s="5" customFormat="1" x14ac:dyDescent="0.2"/>
    <row r="134" s="5" customFormat="1" x14ac:dyDescent="0.2"/>
    <row r="135" s="5" customFormat="1" x14ac:dyDescent="0.2"/>
    <row r="136" s="5" customFormat="1" x14ac:dyDescent="0.2"/>
    <row r="137" s="5" customFormat="1" x14ac:dyDescent="0.2"/>
    <row r="138" s="5" customFormat="1" x14ac:dyDescent="0.2"/>
    <row r="139" s="5" customFormat="1" x14ac:dyDescent="0.2"/>
  </sheetData>
  <mergeCells count="30">
    <mergeCell ref="A24:B25"/>
    <mergeCell ref="C24:H25"/>
    <mergeCell ref="B17:C17"/>
    <mergeCell ref="B18:C18"/>
    <mergeCell ref="B19:C19"/>
    <mergeCell ref="B20:C20"/>
    <mergeCell ref="B21:C21"/>
    <mergeCell ref="A22:C22"/>
    <mergeCell ref="B11:C11"/>
    <mergeCell ref="B12:C12"/>
    <mergeCell ref="B13:C13"/>
    <mergeCell ref="B14:C14"/>
    <mergeCell ref="B15:C15"/>
    <mergeCell ref="B16:C16"/>
    <mergeCell ref="K4:K5"/>
    <mergeCell ref="B6:C6"/>
    <mergeCell ref="B7:C7"/>
    <mergeCell ref="B8:C8"/>
    <mergeCell ref="B9:C9"/>
    <mergeCell ref="B10:C10"/>
    <mergeCell ref="A1:B1"/>
    <mergeCell ref="C1:I1"/>
    <mergeCell ref="J1:K1"/>
    <mergeCell ref="A2:B2"/>
    <mergeCell ref="J2:K2"/>
    <mergeCell ref="A4:A5"/>
    <mergeCell ref="B4:C5"/>
    <mergeCell ref="D4:D5"/>
    <mergeCell ref="E4:I4"/>
    <mergeCell ref="J4:J5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'[3.4.1 รอบ 3 เดือน.xlsx]000'!#REF!</xm:f>
          </x14:formula1>
          <xm:sqref>J2:K2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42"/>
  <sheetViews>
    <sheetView tabSelected="1" zoomScale="70" zoomScaleNormal="70" workbookViewId="0">
      <pane ySplit="4" topLeftCell="A5" activePane="bottomLeft" state="frozen"/>
      <selection activeCell="J2" sqref="J2:K2"/>
      <selection pane="bottomLeft" activeCell="J2" sqref="J2:K2"/>
    </sheetView>
  </sheetViews>
  <sheetFormatPr defaultColWidth="9" defaultRowHeight="24" x14ac:dyDescent="0.2"/>
  <cols>
    <col min="1" max="1" width="9" style="101"/>
    <col min="2" max="2" width="28.625" style="101" customWidth="1"/>
    <col min="3" max="3" width="17.5" style="101" customWidth="1"/>
    <col min="4" max="4" width="27.375" style="101" customWidth="1"/>
    <col min="5" max="5" width="29.625" style="101" customWidth="1"/>
    <col min="6" max="6" width="20.75" style="101" customWidth="1"/>
    <col min="7" max="48" width="9" style="81"/>
    <col min="49" max="16384" width="9" style="101"/>
  </cols>
  <sheetData>
    <row r="1" spans="1:11" ht="30.75" x14ac:dyDescent="0.2">
      <c r="A1" s="76"/>
      <c r="B1" s="77" t="s">
        <v>66</v>
      </c>
      <c r="C1" s="78" t="s">
        <v>1</v>
      </c>
      <c r="D1" s="78"/>
      <c r="E1" s="78"/>
      <c r="F1" s="79" t="s">
        <v>2</v>
      </c>
      <c r="G1" s="80"/>
    </row>
    <row r="2" spans="1:11" ht="30.75" x14ac:dyDescent="0.2">
      <c r="A2" s="82"/>
      <c r="B2" s="83" t="s">
        <v>3</v>
      </c>
      <c r="C2" s="8" t="s">
        <v>4</v>
      </c>
      <c r="D2" s="84"/>
      <c r="E2" s="85"/>
      <c r="F2" s="86" t="s">
        <v>5</v>
      </c>
      <c r="G2" s="87"/>
    </row>
    <row r="3" spans="1:11" s="81" customFormat="1" x14ac:dyDescent="0.2">
      <c r="A3" s="82"/>
      <c r="B3" s="13" t="s">
        <v>6</v>
      </c>
      <c r="C3" s="13" t="s">
        <v>7</v>
      </c>
      <c r="D3" s="14"/>
      <c r="E3" s="14" t="s">
        <v>8</v>
      </c>
      <c r="F3" s="14"/>
    </row>
    <row r="4" spans="1:11" s="81" customFormat="1" ht="27.75" x14ac:dyDescent="0.2">
      <c r="A4" s="88" t="s">
        <v>9</v>
      </c>
      <c r="B4" s="89" t="s">
        <v>10</v>
      </c>
      <c r="C4" s="89" t="s">
        <v>67</v>
      </c>
      <c r="D4" s="89" t="s">
        <v>68</v>
      </c>
      <c r="E4" s="89" t="s">
        <v>69</v>
      </c>
      <c r="F4" s="89" t="s">
        <v>70</v>
      </c>
      <c r="G4" s="81" t="s">
        <v>71</v>
      </c>
      <c r="H4" s="81" t="s">
        <v>15</v>
      </c>
      <c r="I4" s="81" t="s">
        <v>16</v>
      </c>
      <c r="J4" s="81" t="s">
        <v>17</v>
      </c>
      <c r="K4" s="81" t="s">
        <v>18</v>
      </c>
    </row>
    <row r="5" spans="1:11" s="81" customFormat="1" x14ac:dyDescent="0.55000000000000004">
      <c r="A5" s="90">
        <v>1</v>
      </c>
      <c r="B5" s="90" t="s">
        <v>72</v>
      </c>
      <c r="C5" s="91" t="s">
        <v>73</v>
      </c>
      <c r="D5" s="91" t="s">
        <v>74</v>
      </c>
      <c r="E5" s="91" t="s">
        <v>75</v>
      </c>
      <c r="F5" s="92" t="s">
        <v>15</v>
      </c>
    </row>
    <row r="6" spans="1:11" s="81" customFormat="1" x14ac:dyDescent="0.2">
      <c r="A6" s="90">
        <v>2</v>
      </c>
      <c r="B6" s="93" t="s">
        <v>76</v>
      </c>
      <c r="C6" s="94" t="s">
        <v>77</v>
      </c>
      <c r="D6" s="94" t="s">
        <v>78</v>
      </c>
      <c r="E6" s="94" t="s">
        <v>79</v>
      </c>
      <c r="F6" s="92" t="s">
        <v>15</v>
      </c>
    </row>
    <row r="7" spans="1:11" s="81" customFormat="1" x14ac:dyDescent="0.2">
      <c r="A7" s="90">
        <v>3</v>
      </c>
      <c r="B7" s="93" t="s">
        <v>80</v>
      </c>
      <c r="C7" s="94" t="s">
        <v>81</v>
      </c>
      <c r="D7" s="95" t="s">
        <v>82</v>
      </c>
      <c r="E7" s="95" t="s">
        <v>83</v>
      </c>
      <c r="F7" s="92" t="s">
        <v>15</v>
      </c>
    </row>
    <row r="8" spans="1:11" s="81" customFormat="1" x14ac:dyDescent="0.55000000000000004">
      <c r="A8" s="90">
        <v>4</v>
      </c>
      <c r="B8" s="93" t="s">
        <v>84</v>
      </c>
      <c r="C8" s="95" t="s">
        <v>77</v>
      </c>
      <c r="D8" s="96" t="s">
        <v>85</v>
      </c>
      <c r="E8" s="92" t="s">
        <v>86</v>
      </c>
      <c r="F8" s="92" t="s">
        <v>15</v>
      </c>
    </row>
    <row r="9" spans="1:11" s="81" customFormat="1" x14ac:dyDescent="0.2">
      <c r="A9" s="90">
        <v>5</v>
      </c>
      <c r="B9" s="90" t="s">
        <v>87</v>
      </c>
      <c r="C9" s="95" t="s">
        <v>88</v>
      </c>
      <c r="D9" s="95" t="s">
        <v>89</v>
      </c>
      <c r="E9" s="92" t="s">
        <v>90</v>
      </c>
      <c r="F9" s="92" t="s">
        <v>17</v>
      </c>
    </row>
    <row r="10" spans="1:11" s="81" customFormat="1" x14ac:dyDescent="0.2">
      <c r="A10" s="90">
        <v>6</v>
      </c>
      <c r="B10" s="90" t="s">
        <v>87</v>
      </c>
      <c r="C10" s="95" t="s">
        <v>91</v>
      </c>
      <c r="D10" s="95" t="s">
        <v>92</v>
      </c>
      <c r="E10" s="92" t="s">
        <v>90</v>
      </c>
      <c r="F10" s="92" t="s">
        <v>17</v>
      </c>
    </row>
    <row r="11" spans="1:11" s="81" customFormat="1" x14ac:dyDescent="0.2">
      <c r="A11" s="90">
        <v>7</v>
      </c>
      <c r="B11" s="93" t="s">
        <v>93</v>
      </c>
      <c r="C11" s="95" t="s">
        <v>94</v>
      </c>
      <c r="D11" s="95" t="s">
        <v>95</v>
      </c>
      <c r="E11" s="92" t="s">
        <v>96</v>
      </c>
      <c r="F11" s="92" t="s">
        <v>17</v>
      </c>
    </row>
    <row r="12" spans="1:11" s="81" customFormat="1" x14ac:dyDescent="0.5">
      <c r="A12" s="90">
        <v>8</v>
      </c>
      <c r="B12" s="90" t="s">
        <v>97</v>
      </c>
      <c r="C12" s="97" t="s">
        <v>98</v>
      </c>
      <c r="D12" s="98" t="s">
        <v>99</v>
      </c>
      <c r="E12" s="92" t="s">
        <v>100</v>
      </c>
      <c r="F12" s="92" t="s">
        <v>15</v>
      </c>
    </row>
    <row r="13" spans="1:11" s="81" customFormat="1" x14ac:dyDescent="0.2">
      <c r="A13" s="90">
        <v>9</v>
      </c>
      <c r="B13" s="90" t="s">
        <v>97</v>
      </c>
      <c r="C13" s="97" t="s">
        <v>98</v>
      </c>
      <c r="D13" s="95" t="s">
        <v>100</v>
      </c>
      <c r="E13" s="92" t="s">
        <v>101</v>
      </c>
      <c r="F13" s="92" t="s">
        <v>15</v>
      </c>
    </row>
    <row r="14" spans="1:11" s="81" customFormat="1" x14ac:dyDescent="0.2">
      <c r="A14" s="90">
        <v>10</v>
      </c>
      <c r="B14" s="99" t="s">
        <v>102</v>
      </c>
      <c r="C14" s="97" t="s">
        <v>103</v>
      </c>
      <c r="D14" s="97" t="s">
        <v>104</v>
      </c>
      <c r="E14" s="100" t="s">
        <v>105</v>
      </c>
      <c r="F14" s="92" t="s">
        <v>15</v>
      </c>
    </row>
    <row r="15" spans="1:11" s="81" customFormat="1" x14ac:dyDescent="0.2">
      <c r="A15" s="90">
        <v>11</v>
      </c>
      <c r="B15" s="99" t="s">
        <v>102</v>
      </c>
      <c r="C15" s="97" t="s">
        <v>81</v>
      </c>
      <c r="D15" s="97" t="s">
        <v>106</v>
      </c>
      <c r="E15" s="100" t="s">
        <v>107</v>
      </c>
      <c r="F15" s="92" t="s">
        <v>15</v>
      </c>
    </row>
    <row r="16" spans="1:11" s="81" customFormat="1" x14ac:dyDescent="0.2">
      <c r="A16" s="90">
        <v>12</v>
      </c>
      <c r="B16" s="99" t="s">
        <v>102</v>
      </c>
      <c r="C16" s="97" t="s">
        <v>98</v>
      </c>
      <c r="D16" s="97" t="s">
        <v>108</v>
      </c>
      <c r="E16" s="100" t="s">
        <v>109</v>
      </c>
      <c r="F16" s="92" t="s">
        <v>15</v>
      </c>
    </row>
    <row r="17" spans="1:6" s="81" customFormat="1" x14ac:dyDescent="0.2">
      <c r="A17" s="90">
        <v>13</v>
      </c>
      <c r="B17" s="99" t="s">
        <v>102</v>
      </c>
      <c r="C17" s="97" t="s">
        <v>98</v>
      </c>
      <c r="D17" s="97" t="s">
        <v>110</v>
      </c>
      <c r="E17" s="100" t="s">
        <v>111</v>
      </c>
      <c r="F17" s="92" t="s">
        <v>15</v>
      </c>
    </row>
    <row r="18" spans="1:6" s="81" customFormat="1" x14ac:dyDescent="0.2">
      <c r="A18" s="90">
        <v>14</v>
      </c>
      <c r="B18" s="99" t="s">
        <v>102</v>
      </c>
      <c r="C18" s="95" t="s">
        <v>112</v>
      </c>
      <c r="D18" s="95" t="s">
        <v>113</v>
      </c>
      <c r="E18" s="92" t="s">
        <v>114</v>
      </c>
      <c r="F18" s="92" t="s">
        <v>17</v>
      </c>
    </row>
    <row r="19" spans="1:6" s="81" customFormat="1" x14ac:dyDescent="0.2">
      <c r="A19" s="90">
        <v>15</v>
      </c>
      <c r="B19" s="90" t="s">
        <v>115</v>
      </c>
      <c r="C19" s="95" t="s">
        <v>116</v>
      </c>
      <c r="D19" s="95" t="s">
        <v>117</v>
      </c>
      <c r="E19" s="92" t="s">
        <v>118</v>
      </c>
      <c r="F19" s="92" t="s">
        <v>15</v>
      </c>
    </row>
    <row r="20" spans="1:6" s="81" customFormat="1" x14ac:dyDescent="0.2">
      <c r="A20" s="90">
        <v>16</v>
      </c>
      <c r="B20" s="90" t="s">
        <v>115</v>
      </c>
      <c r="C20" s="95" t="s">
        <v>119</v>
      </c>
      <c r="D20" s="95" t="s">
        <v>120</v>
      </c>
      <c r="E20" s="92" t="s">
        <v>121</v>
      </c>
      <c r="F20" s="92" t="s">
        <v>15</v>
      </c>
    </row>
    <row r="21" spans="1:6" s="81" customFormat="1" x14ac:dyDescent="0.2">
      <c r="A21" s="90">
        <v>17</v>
      </c>
      <c r="B21" s="90" t="s">
        <v>122</v>
      </c>
      <c r="C21" s="95" t="s">
        <v>123</v>
      </c>
      <c r="D21" s="95" t="s">
        <v>124</v>
      </c>
      <c r="E21" s="92" t="s">
        <v>125</v>
      </c>
      <c r="F21" s="92" t="s">
        <v>15</v>
      </c>
    </row>
    <row r="22" spans="1:6" s="81" customFormat="1" x14ac:dyDescent="0.2">
      <c r="A22" s="90">
        <v>18</v>
      </c>
      <c r="B22" s="90" t="s">
        <v>122</v>
      </c>
      <c r="C22" s="95" t="s">
        <v>126</v>
      </c>
      <c r="D22" s="95" t="s">
        <v>127</v>
      </c>
      <c r="E22" s="92" t="s">
        <v>128</v>
      </c>
      <c r="F22" s="92" t="s">
        <v>15</v>
      </c>
    </row>
    <row r="23" spans="1:6" s="81" customFormat="1" x14ac:dyDescent="0.2">
      <c r="A23" s="90">
        <v>19</v>
      </c>
      <c r="B23" s="90" t="s">
        <v>122</v>
      </c>
      <c r="C23" s="95" t="s">
        <v>73</v>
      </c>
      <c r="D23" s="95" t="s">
        <v>129</v>
      </c>
      <c r="E23" s="92" t="s">
        <v>130</v>
      </c>
      <c r="F23" s="92" t="s">
        <v>15</v>
      </c>
    </row>
    <row r="24" spans="1:6" s="81" customFormat="1" x14ac:dyDescent="0.2">
      <c r="A24" s="92"/>
      <c r="B24" s="95"/>
      <c r="C24" s="95"/>
      <c r="D24" s="95"/>
      <c r="E24" s="92"/>
      <c r="F24" s="92" t="s">
        <v>71</v>
      </c>
    </row>
    <row r="25" spans="1:6" s="81" customFormat="1" x14ac:dyDescent="0.2">
      <c r="A25" s="92"/>
      <c r="B25" s="95"/>
      <c r="C25" s="95"/>
      <c r="D25" s="95"/>
      <c r="E25" s="92"/>
      <c r="F25" s="92" t="s">
        <v>71</v>
      </c>
    </row>
    <row r="26" spans="1:6" s="81" customFormat="1" x14ac:dyDescent="0.2">
      <c r="A26" s="92"/>
      <c r="B26" s="95"/>
      <c r="C26" s="95"/>
      <c r="D26" s="95"/>
      <c r="E26" s="92"/>
      <c r="F26" s="92" t="s">
        <v>71</v>
      </c>
    </row>
    <row r="27" spans="1:6" s="81" customFormat="1" x14ac:dyDescent="0.2">
      <c r="A27" s="92"/>
      <c r="B27" s="95"/>
      <c r="C27" s="95"/>
      <c r="D27" s="95"/>
      <c r="E27" s="92"/>
      <c r="F27" s="92" t="s">
        <v>71</v>
      </c>
    </row>
    <row r="28" spans="1:6" s="81" customFormat="1" x14ac:dyDescent="0.2">
      <c r="A28" s="92"/>
      <c r="B28" s="95"/>
      <c r="C28" s="95"/>
      <c r="D28" s="95"/>
      <c r="E28" s="92"/>
      <c r="F28" s="92" t="s">
        <v>71</v>
      </c>
    </row>
    <row r="29" spans="1:6" s="81" customFormat="1" x14ac:dyDescent="0.2">
      <c r="A29" s="92"/>
      <c r="B29" s="95"/>
      <c r="C29" s="95"/>
      <c r="D29" s="95"/>
      <c r="E29" s="92"/>
      <c r="F29" s="92" t="s">
        <v>71</v>
      </c>
    </row>
    <row r="30" spans="1:6" s="81" customFormat="1" x14ac:dyDescent="0.2">
      <c r="A30" s="92"/>
      <c r="B30" s="95"/>
      <c r="C30" s="95"/>
      <c r="D30" s="95"/>
      <c r="E30" s="92"/>
      <c r="F30" s="92" t="s">
        <v>71</v>
      </c>
    </row>
    <row r="31" spans="1:6" s="81" customFormat="1" x14ac:dyDescent="0.2">
      <c r="A31" s="92"/>
      <c r="B31" s="95"/>
      <c r="C31" s="95"/>
      <c r="D31" s="95"/>
      <c r="E31" s="92"/>
      <c r="F31" s="92" t="s">
        <v>71</v>
      </c>
    </row>
    <row r="32" spans="1:6" s="81" customFormat="1" x14ac:dyDescent="0.2">
      <c r="A32" s="92"/>
      <c r="B32" s="95"/>
      <c r="C32" s="95"/>
      <c r="D32" s="95"/>
      <c r="E32" s="92"/>
      <c r="F32" s="92" t="s">
        <v>71</v>
      </c>
    </row>
    <row r="33" spans="1:6" s="81" customFormat="1" x14ac:dyDescent="0.2">
      <c r="A33" s="92"/>
      <c r="B33" s="95"/>
      <c r="C33" s="95"/>
      <c r="D33" s="95"/>
      <c r="E33" s="92"/>
      <c r="F33" s="92" t="s">
        <v>71</v>
      </c>
    </row>
    <row r="34" spans="1:6" s="81" customFormat="1" x14ac:dyDescent="0.2">
      <c r="A34" s="92"/>
      <c r="B34" s="95"/>
      <c r="C34" s="95"/>
      <c r="D34" s="95"/>
      <c r="E34" s="92"/>
      <c r="F34" s="92" t="s">
        <v>71</v>
      </c>
    </row>
    <row r="35" spans="1:6" s="81" customFormat="1" x14ac:dyDescent="0.2">
      <c r="A35" s="92"/>
      <c r="B35" s="95"/>
      <c r="C35" s="95"/>
      <c r="D35" s="95"/>
      <c r="E35" s="92"/>
      <c r="F35" s="92" t="s">
        <v>71</v>
      </c>
    </row>
    <row r="36" spans="1:6" s="81" customFormat="1" x14ac:dyDescent="0.2">
      <c r="A36" s="92"/>
      <c r="B36" s="95"/>
      <c r="C36" s="95"/>
      <c r="D36" s="95"/>
      <c r="E36" s="92"/>
      <c r="F36" s="92" t="s">
        <v>71</v>
      </c>
    </row>
    <row r="37" spans="1:6" s="81" customFormat="1" x14ac:dyDescent="0.2">
      <c r="A37" s="92"/>
      <c r="B37" s="95"/>
      <c r="C37" s="95"/>
      <c r="D37" s="95"/>
      <c r="E37" s="92"/>
      <c r="F37" s="92" t="s">
        <v>71</v>
      </c>
    </row>
    <row r="38" spans="1:6" s="81" customFormat="1" x14ac:dyDescent="0.2">
      <c r="A38" s="92"/>
      <c r="B38" s="95"/>
      <c r="C38" s="95"/>
      <c r="D38" s="95"/>
      <c r="E38" s="92"/>
      <c r="F38" s="92" t="s">
        <v>71</v>
      </c>
    </row>
    <row r="39" spans="1:6" s="81" customFormat="1" x14ac:dyDescent="0.2">
      <c r="A39" s="92"/>
      <c r="B39" s="95"/>
      <c r="C39" s="95"/>
      <c r="D39" s="95"/>
      <c r="E39" s="92"/>
      <c r="F39" s="92" t="s">
        <v>71</v>
      </c>
    </row>
    <row r="40" spans="1:6" s="81" customFormat="1" x14ac:dyDescent="0.2">
      <c r="A40" s="92"/>
      <c r="B40" s="95"/>
      <c r="C40" s="95"/>
      <c r="D40" s="95"/>
      <c r="E40" s="92"/>
      <c r="F40" s="92" t="s">
        <v>71</v>
      </c>
    </row>
    <row r="41" spans="1:6" s="81" customFormat="1" x14ac:dyDescent="0.2">
      <c r="A41" s="92"/>
      <c r="B41" s="95"/>
      <c r="C41" s="95"/>
      <c r="D41" s="95"/>
      <c r="E41" s="92"/>
      <c r="F41" s="92" t="s">
        <v>71</v>
      </c>
    </row>
    <row r="42" spans="1:6" s="81" customFormat="1" x14ac:dyDescent="0.2">
      <c r="A42" s="92"/>
      <c r="B42" s="95"/>
      <c r="C42" s="95"/>
      <c r="D42" s="95"/>
      <c r="E42" s="92"/>
      <c r="F42" s="92" t="s">
        <v>71</v>
      </c>
    </row>
    <row r="43" spans="1:6" s="81" customFormat="1" x14ac:dyDescent="0.2">
      <c r="A43" s="92"/>
      <c r="B43" s="95"/>
      <c r="C43" s="95"/>
      <c r="D43" s="95"/>
      <c r="E43" s="92"/>
      <c r="F43" s="92" t="s">
        <v>71</v>
      </c>
    </row>
    <row r="44" spans="1:6" s="81" customFormat="1" x14ac:dyDescent="0.2">
      <c r="A44" s="92"/>
      <c r="B44" s="95"/>
      <c r="C44" s="95"/>
      <c r="D44" s="95"/>
      <c r="E44" s="92"/>
      <c r="F44" s="92" t="s">
        <v>71</v>
      </c>
    </row>
    <row r="45" spans="1:6" s="81" customFormat="1" x14ac:dyDescent="0.2">
      <c r="A45" s="92"/>
      <c r="B45" s="95"/>
      <c r="C45" s="95"/>
      <c r="D45" s="95"/>
      <c r="E45" s="92"/>
      <c r="F45" s="92" t="s">
        <v>71</v>
      </c>
    </row>
    <row r="46" spans="1:6" s="81" customFormat="1" x14ac:dyDescent="0.2">
      <c r="A46" s="92"/>
      <c r="B46" s="95"/>
      <c r="C46" s="95"/>
      <c r="D46" s="95"/>
      <c r="E46" s="92"/>
      <c r="F46" s="92" t="s">
        <v>71</v>
      </c>
    </row>
    <row r="47" spans="1:6" s="81" customFormat="1" x14ac:dyDescent="0.2">
      <c r="A47" s="92"/>
      <c r="B47" s="95"/>
      <c r="C47" s="95"/>
      <c r="D47" s="95"/>
      <c r="E47" s="92"/>
      <c r="F47" s="92" t="s">
        <v>71</v>
      </c>
    </row>
    <row r="48" spans="1:6" s="81" customFormat="1" x14ac:dyDescent="0.2">
      <c r="A48" s="92"/>
      <c r="B48" s="95"/>
      <c r="C48" s="95"/>
      <c r="D48" s="95"/>
      <c r="E48" s="92"/>
      <c r="F48" s="92" t="s">
        <v>71</v>
      </c>
    </row>
    <row r="49" spans="1:6" s="81" customFormat="1" x14ac:dyDescent="0.2">
      <c r="A49" s="92"/>
      <c r="B49" s="95"/>
      <c r="C49" s="95"/>
      <c r="D49" s="95"/>
      <c r="E49" s="92"/>
      <c r="F49" s="92" t="s">
        <v>71</v>
      </c>
    </row>
    <row r="50" spans="1:6" s="81" customFormat="1" x14ac:dyDescent="0.2">
      <c r="A50" s="92"/>
      <c r="B50" s="95"/>
      <c r="C50" s="95"/>
      <c r="D50" s="95"/>
      <c r="E50" s="92"/>
      <c r="F50" s="92" t="s">
        <v>71</v>
      </c>
    </row>
    <row r="51" spans="1:6" s="81" customFormat="1" x14ac:dyDescent="0.2"/>
    <row r="52" spans="1:6" s="81" customFormat="1" x14ac:dyDescent="0.2"/>
    <row r="53" spans="1:6" s="81" customFormat="1" x14ac:dyDescent="0.2"/>
    <row r="54" spans="1:6" s="81" customFormat="1" x14ac:dyDescent="0.2"/>
    <row r="55" spans="1:6" s="81" customFormat="1" x14ac:dyDescent="0.2"/>
    <row r="56" spans="1:6" s="81" customFormat="1" x14ac:dyDescent="0.2"/>
    <row r="57" spans="1:6" s="81" customFormat="1" x14ac:dyDescent="0.2"/>
    <row r="58" spans="1:6" s="81" customFormat="1" x14ac:dyDescent="0.2"/>
    <row r="59" spans="1:6" s="81" customFormat="1" x14ac:dyDescent="0.2"/>
    <row r="60" spans="1:6" s="81" customFormat="1" x14ac:dyDescent="0.2"/>
    <row r="61" spans="1:6" s="81" customFormat="1" x14ac:dyDescent="0.2"/>
    <row r="62" spans="1:6" s="81" customFormat="1" x14ac:dyDescent="0.2"/>
    <row r="63" spans="1:6" s="81" customFormat="1" x14ac:dyDescent="0.2"/>
    <row r="64" spans="1:6" s="81" customFormat="1" x14ac:dyDescent="0.2"/>
    <row r="65" s="81" customFormat="1" x14ac:dyDescent="0.2"/>
    <row r="66" s="81" customFormat="1" x14ac:dyDescent="0.2"/>
    <row r="67" s="81" customFormat="1" x14ac:dyDescent="0.2"/>
    <row r="68" s="81" customFormat="1" x14ac:dyDescent="0.2"/>
    <row r="69" s="81" customFormat="1" x14ac:dyDescent="0.2"/>
    <row r="70" s="81" customFormat="1" x14ac:dyDescent="0.2"/>
    <row r="71" s="81" customFormat="1" x14ac:dyDescent="0.2"/>
    <row r="72" s="81" customFormat="1" x14ac:dyDescent="0.2"/>
    <row r="73" s="81" customFormat="1" x14ac:dyDescent="0.2"/>
    <row r="74" s="81" customFormat="1" x14ac:dyDescent="0.2"/>
    <row r="75" s="81" customFormat="1" x14ac:dyDescent="0.2"/>
    <row r="76" s="81" customFormat="1" x14ac:dyDescent="0.2"/>
    <row r="77" s="81" customFormat="1" x14ac:dyDescent="0.2"/>
    <row r="78" s="81" customFormat="1" x14ac:dyDescent="0.2"/>
    <row r="79" s="81" customFormat="1" x14ac:dyDescent="0.2"/>
    <row r="80" s="81" customFormat="1" x14ac:dyDescent="0.2"/>
    <row r="81" s="81" customFormat="1" x14ac:dyDescent="0.2"/>
    <row r="82" s="81" customFormat="1" x14ac:dyDescent="0.2"/>
    <row r="83" s="81" customFormat="1" x14ac:dyDescent="0.2"/>
    <row r="84" s="81" customFormat="1" x14ac:dyDescent="0.2"/>
    <row r="85" s="81" customFormat="1" x14ac:dyDescent="0.2"/>
    <row r="86" s="81" customFormat="1" x14ac:dyDescent="0.2"/>
    <row r="87" s="81" customFormat="1" x14ac:dyDescent="0.2"/>
    <row r="88" s="81" customFormat="1" x14ac:dyDescent="0.2"/>
    <row r="89" s="81" customFormat="1" x14ac:dyDescent="0.2"/>
    <row r="90" s="81" customFormat="1" x14ac:dyDescent="0.2"/>
    <row r="91" s="81" customFormat="1" x14ac:dyDescent="0.2"/>
    <row r="92" s="81" customFormat="1" x14ac:dyDescent="0.2"/>
    <row r="93" s="81" customFormat="1" x14ac:dyDescent="0.2"/>
    <row r="94" s="81" customFormat="1" x14ac:dyDescent="0.2"/>
    <row r="95" s="81" customFormat="1" x14ac:dyDescent="0.2"/>
    <row r="96" s="81" customFormat="1" x14ac:dyDescent="0.2"/>
    <row r="97" s="81" customFormat="1" x14ac:dyDescent="0.2"/>
    <row r="98" s="81" customFormat="1" x14ac:dyDescent="0.2"/>
    <row r="99" s="81" customFormat="1" x14ac:dyDescent="0.2"/>
    <row r="100" s="81" customFormat="1" x14ac:dyDescent="0.2"/>
    <row r="101" s="81" customFormat="1" x14ac:dyDescent="0.2"/>
    <row r="102" s="81" customFormat="1" x14ac:dyDescent="0.2"/>
    <row r="103" s="81" customFormat="1" x14ac:dyDescent="0.2"/>
    <row r="104" s="81" customFormat="1" x14ac:dyDescent="0.2"/>
    <row r="105" s="81" customFormat="1" x14ac:dyDescent="0.2"/>
    <row r="106" s="81" customFormat="1" x14ac:dyDescent="0.2"/>
    <row r="107" s="81" customFormat="1" x14ac:dyDescent="0.2"/>
    <row r="108" s="81" customFormat="1" x14ac:dyDescent="0.2"/>
    <row r="109" s="81" customFormat="1" x14ac:dyDescent="0.2"/>
    <row r="110" s="81" customFormat="1" x14ac:dyDescent="0.2"/>
    <row r="111" s="81" customFormat="1" x14ac:dyDescent="0.2"/>
    <row r="112" s="81" customFormat="1" x14ac:dyDescent="0.2"/>
    <row r="113" s="81" customFormat="1" x14ac:dyDescent="0.2"/>
    <row r="114" s="81" customFormat="1" x14ac:dyDescent="0.2"/>
    <row r="115" s="81" customFormat="1" x14ac:dyDescent="0.2"/>
    <row r="116" s="81" customFormat="1" x14ac:dyDescent="0.2"/>
    <row r="117" s="81" customFormat="1" x14ac:dyDescent="0.2"/>
    <row r="118" s="81" customFormat="1" x14ac:dyDescent="0.2"/>
    <row r="119" s="81" customFormat="1" x14ac:dyDescent="0.2"/>
    <row r="120" s="81" customFormat="1" x14ac:dyDescent="0.2"/>
    <row r="121" s="81" customFormat="1" x14ac:dyDescent="0.2"/>
    <row r="122" s="81" customFormat="1" x14ac:dyDescent="0.2"/>
    <row r="123" s="81" customFormat="1" x14ac:dyDescent="0.2"/>
    <row r="124" s="81" customFormat="1" x14ac:dyDescent="0.2"/>
    <row r="125" s="81" customFormat="1" x14ac:dyDescent="0.2"/>
    <row r="126" s="81" customFormat="1" x14ac:dyDescent="0.2"/>
    <row r="127" s="81" customFormat="1" x14ac:dyDescent="0.2"/>
    <row r="128" s="81" customFormat="1" x14ac:dyDescent="0.2"/>
    <row r="129" s="81" customFormat="1" x14ac:dyDescent="0.2"/>
    <row r="130" s="81" customFormat="1" x14ac:dyDescent="0.2"/>
    <row r="131" s="81" customFormat="1" x14ac:dyDescent="0.2"/>
    <row r="132" s="81" customFormat="1" x14ac:dyDescent="0.2"/>
    <row r="133" s="81" customFormat="1" x14ac:dyDescent="0.2"/>
    <row r="134" s="81" customFormat="1" x14ac:dyDescent="0.2"/>
    <row r="135" s="81" customFormat="1" x14ac:dyDescent="0.2"/>
    <row r="136" s="81" customFormat="1" x14ac:dyDescent="0.2"/>
    <row r="137" s="81" customFormat="1" x14ac:dyDescent="0.2"/>
    <row r="138" s="81" customFormat="1" x14ac:dyDescent="0.2"/>
    <row r="139" s="81" customFormat="1" x14ac:dyDescent="0.2"/>
    <row r="140" s="81" customFormat="1" x14ac:dyDescent="0.2"/>
    <row r="141" s="81" customFormat="1" x14ac:dyDescent="0.2"/>
    <row r="142" s="81" customFormat="1" x14ac:dyDescent="0.2"/>
    <row r="143" s="81" customFormat="1" x14ac:dyDescent="0.2"/>
    <row r="144" s="81" customFormat="1" x14ac:dyDescent="0.2"/>
    <row r="145" s="81" customFormat="1" x14ac:dyDescent="0.2"/>
    <row r="146" s="81" customFormat="1" x14ac:dyDescent="0.2"/>
    <row r="147" s="81" customFormat="1" x14ac:dyDescent="0.2"/>
    <row r="148" s="81" customFormat="1" x14ac:dyDescent="0.2"/>
    <row r="149" s="81" customFormat="1" x14ac:dyDescent="0.2"/>
    <row r="150" s="81" customFormat="1" x14ac:dyDescent="0.2"/>
    <row r="151" s="81" customFormat="1" x14ac:dyDescent="0.2"/>
    <row r="152" s="81" customFormat="1" x14ac:dyDescent="0.2"/>
    <row r="153" s="81" customFormat="1" x14ac:dyDescent="0.2"/>
    <row r="154" s="81" customFormat="1" x14ac:dyDescent="0.2"/>
    <row r="155" s="81" customFormat="1" x14ac:dyDescent="0.2"/>
    <row r="156" s="81" customFormat="1" x14ac:dyDescent="0.2"/>
    <row r="157" s="81" customFormat="1" x14ac:dyDescent="0.2"/>
    <row r="158" s="81" customFormat="1" x14ac:dyDescent="0.2"/>
    <row r="159" s="81" customFormat="1" x14ac:dyDescent="0.2"/>
    <row r="160" s="81" customFormat="1" x14ac:dyDescent="0.2"/>
    <row r="161" s="81" customFormat="1" x14ac:dyDescent="0.2"/>
    <row r="162" s="81" customFormat="1" x14ac:dyDescent="0.2"/>
    <row r="163" s="81" customFormat="1" x14ac:dyDescent="0.2"/>
    <row r="164" s="81" customFormat="1" x14ac:dyDescent="0.2"/>
    <row r="165" s="81" customFormat="1" x14ac:dyDescent="0.2"/>
    <row r="166" s="81" customFormat="1" x14ac:dyDescent="0.2"/>
    <row r="167" s="81" customFormat="1" x14ac:dyDescent="0.2"/>
    <row r="168" s="81" customFormat="1" x14ac:dyDescent="0.2"/>
    <row r="169" s="81" customFormat="1" x14ac:dyDescent="0.2"/>
    <row r="170" s="81" customFormat="1" x14ac:dyDescent="0.2"/>
    <row r="171" s="81" customFormat="1" x14ac:dyDescent="0.2"/>
    <row r="172" s="81" customFormat="1" x14ac:dyDescent="0.2"/>
    <row r="173" s="81" customFormat="1" x14ac:dyDescent="0.2"/>
    <row r="174" s="81" customFormat="1" x14ac:dyDescent="0.2"/>
    <row r="175" s="81" customFormat="1" x14ac:dyDescent="0.2"/>
    <row r="176" s="81" customFormat="1" x14ac:dyDescent="0.2"/>
    <row r="177" s="81" customFormat="1" x14ac:dyDescent="0.2"/>
    <row r="178" s="81" customFormat="1" x14ac:dyDescent="0.2"/>
    <row r="179" s="81" customFormat="1" x14ac:dyDescent="0.2"/>
    <row r="180" s="81" customFormat="1" x14ac:dyDescent="0.2"/>
    <row r="181" s="81" customFormat="1" x14ac:dyDescent="0.2"/>
    <row r="182" s="81" customFormat="1" x14ac:dyDescent="0.2"/>
    <row r="183" s="81" customFormat="1" x14ac:dyDescent="0.2"/>
    <row r="184" s="81" customFormat="1" x14ac:dyDescent="0.2"/>
    <row r="185" s="81" customFormat="1" x14ac:dyDescent="0.2"/>
    <row r="186" s="81" customFormat="1" x14ac:dyDescent="0.2"/>
    <row r="187" s="81" customFormat="1" x14ac:dyDescent="0.2"/>
    <row r="188" s="81" customFormat="1" x14ac:dyDescent="0.2"/>
    <row r="189" s="81" customFormat="1" x14ac:dyDescent="0.2"/>
    <row r="190" s="81" customFormat="1" x14ac:dyDescent="0.2"/>
    <row r="191" s="81" customFormat="1" x14ac:dyDescent="0.2"/>
    <row r="192" s="81" customFormat="1" x14ac:dyDescent="0.2"/>
    <row r="193" s="81" customFormat="1" x14ac:dyDescent="0.2"/>
    <row r="194" s="81" customFormat="1" x14ac:dyDescent="0.2"/>
    <row r="195" s="81" customFormat="1" x14ac:dyDescent="0.2"/>
    <row r="196" s="81" customFormat="1" x14ac:dyDescent="0.2"/>
    <row r="197" s="81" customFormat="1" x14ac:dyDescent="0.2"/>
    <row r="198" s="81" customFormat="1" x14ac:dyDescent="0.2"/>
    <row r="199" s="81" customFormat="1" x14ac:dyDescent="0.2"/>
    <row r="200" s="81" customFormat="1" x14ac:dyDescent="0.2"/>
    <row r="201" s="81" customFormat="1" x14ac:dyDescent="0.2"/>
    <row r="202" s="81" customFormat="1" x14ac:dyDescent="0.2"/>
    <row r="203" s="81" customFormat="1" x14ac:dyDescent="0.2"/>
    <row r="204" s="81" customFormat="1" x14ac:dyDescent="0.2"/>
    <row r="205" s="81" customFormat="1" x14ac:dyDescent="0.2"/>
    <row r="206" s="81" customFormat="1" x14ac:dyDescent="0.2"/>
    <row r="207" s="81" customFormat="1" x14ac:dyDescent="0.2"/>
    <row r="208" s="81" customFormat="1" x14ac:dyDescent="0.2"/>
    <row r="209" s="81" customFormat="1" x14ac:dyDescent="0.2"/>
    <row r="210" s="81" customFormat="1" x14ac:dyDescent="0.2"/>
    <row r="211" s="81" customFormat="1" x14ac:dyDescent="0.2"/>
    <row r="212" s="81" customFormat="1" x14ac:dyDescent="0.2"/>
    <row r="213" s="81" customFormat="1" x14ac:dyDescent="0.2"/>
    <row r="214" s="81" customFormat="1" x14ac:dyDescent="0.2"/>
    <row r="215" s="81" customFormat="1" x14ac:dyDescent="0.2"/>
    <row r="216" s="81" customFormat="1" x14ac:dyDescent="0.2"/>
    <row r="217" s="81" customFormat="1" x14ac:dyDescent="0.2"/>
    <row r="218" s="81" customFormat="1" x14ac:dyDescent="0.2"/>
    <row r="219" s="81" customFormat="1" x14ac:dyDescent="0.2"/>
    <row r="220" s="81" customFormat="1" x14ac:dyDescent="0.2"/>
    <row r="221" s="81" customFormat="1" x14ac:dyDescent="0.2"/>
    <row r="222" s="81" customFormat="1" x14ac:dyDescent="0.2"/>
    <row r="223" s="81" customFormat="1" x14ac:dyDescent="0.2"/>
    <row r="224" s="81" customFormat="1" x14ac:dyDescent="0.2"/>
    <row r="225" s="81" customFormat="1" x14ac:dyDescent="0.2"/>
    <row r="226" s="81" customFormat="1" x14ac:dyDescent="0.2"/>
    <row r="227" s="81" customFormat="1" x14ac:dyDescent="0.2"/>
    <row r="228" s="81" customFormat="1" x14ac:dyDescent="0.2"/>
    <row r="229" s="81" customFormat="1" x14ac:dyDescent="0.2"/>
    <row r="230" s="81" customFormat="1" x14ac:dyDescent="0.2"/>
    <row r="231" s="81" customFormat="1" x14ac:dyDescent="0.2"/>
    <row r="232" s="81" customFormat="1" x14ac:dyDescent="0.2"/>
    <row r="233" s="81" customFormat="1" x14ac:dyDescent="0.2"/>
    <row r="234" s="81" customFormat="1" x14ac:dyDescent="0.2"/>
    <row r="235" s="81" customFormat="1" x14ac:dyDescent="0.2"/>
    <row r="236" s="81" customFormat="1" x14ac:dyDescent="0.2"/>
    <row r="237" s="81" customFormat="1" x14ac:dyDescent="0.2"/>
    <row r="238" s="81" customFormat="1" x14ac:dyDescent="0.2"/>
    <row r="239" s="81" customFormat="1" x14ac:dyDescent="0.2"/>
    <row r="240" s="81" customFormat="1" x14ac:dyDescent="0.2"/>
    <row r="241" s="81" customFormat="1" x14ac:dyDescent="0.2"/>
    <row r="242" s="81" customFormat="1" x14ac:dyDescent="0.2"/>
  </sheetData>
  <mergeCells count="1">
    <mergeCell ref="A1:A3"/>
  </mergeCells>
  <dataValidations count="1">
    <dataValidation type="list" allowBlank="1" showInputMessage="1" showErrorMessage="1" sqref="F5:F50">
      <formula1>$G$4:$K$4</formula1>
    </dataValidation>
  </dataValidation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'[3.4.1 รอบ 3 เดือน.xlsx]000'!#REF!</xm:f>
          </x14:formula1>
          <xm:sqref>F2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3.5.1</vt:lpstr>
      <vt:lpstr>รายละเอียด 3.5.1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aunna</dc:creator>
  <cp:lastModifiedBy>aunna</cp:lastModifiedBy>
  <dcterms:created xsi:type="dcterms:W3CDTF">2022-01-11T09:33:45Z</dcterms:created>
  <dcterms:modified xsi:type="dcterms:W3CDTF">2022-01-11T09:34:01Z</dcterms:modified>
</cp:coreProperties>
</file>