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1\"/>
    </mc:Choice>
  </mc:AlternateContent>
  <bookViews>
    <workbookView xWindow="0" yWindow="0" windowWidth="28800" windowHeight="10680"/>
  </bookViews>
  <sheets>
    <sheet name="1.8.1" sheetId="1" r:id="rId1"/>
    <sheet name="รายละเอียด 1.8.1" sheetId="2" r:id="rId2"/>
    <sheet name="รายละเอียด 1.8.1 (2)" sheetId="3" r:id="rId3"/>
    <sheet name="แบบฟอร์มสรุปข้อร้องเรียน" sheetId="4" r:id="rId4"/>
  </sheets>
  <externalReferences>
    <externalReference r:id="rId5"/>
  </externalReferences>
  <definedNames>
    <definedName name="JR_PAGE_ANCHOR_0_1" localSheetId="2">#REF!</definedName>
    <definedName name="JR_PAGE_ANCHOR_0_1">#REF!</definedName>
    <definedName name="MmExcelLinker_477C1F08_6AA4_43F8_A32F_7DC5398A21B1">#REF!</definedName>
    <definedName name="REF_CURR_LANG" localSheetId="1">#REF!</definedName>
    <definedName name="REF_CURR_LANG" localSheetId="2">#REF!</definedName>
    <definedName name="REF_CURR_LANG">#REF!</definedName>
    <definedName name="REF_UNIV" localSheetId="1">#REF!</definedName>
    <definedName name="REF_UNIV" localSheetId="2">#REF!</definedName>
    <definedName name="REF_UNIV">#REF!</definedName>
    <definedName name="rr" localSheetId="1">#REF!</definedName>
    <definedName name="rr" localSheetId="2">#REF!</definedName>
    <definedName name="rr">#REF!</definedName>
    <definedName name="ฟ" localSheetId="1">#REF!</definedName>
    <definedName name="ฟ" localSheetId="2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4" i="3" l="1"/>
  <c r="AE14" i="3"/>
  <c r="AD14" i="3"/>
  <c r="AC14" i="3"/>
  <c r="AB14" i="3"/>
  <c r="AA14" i="3"/>
  <c r="Z14" i="3"/>
  <c r="Y14" i="3"/>
  <c r="E26" i="1" s="1"/>
  <c r="X14" i="3"/>
  <c r="W14" i="3"/>
  <c r="V14" i="3"/>
  <c r="U14" i="3"/>
  <c r="T14" i="3"/>
  <c r="S14" i="3"/>
  <c r="R14" i="3"/>
  <c r="Q14" i="3"/>
  <c r="E18" i="1" s="1"/>
  <c r="P14" i="3"/>
  <c r="O14" i="3"/>
  <c r="N14" i="3"/>
  <c r="M14" i="3"/>
  <c r="L14" i="3"/>
  <c r="K14" i="3"/>
  <c r="J14" i="3"/>
  <c r="I14" i="3"/>
  <c r="E10" i="1" s="1"/>
  <c r="H14" i="3"/>
  <c r="G14" i="3"/>
  <c r="F14" i="3"/>
  <c r="E14" i="3"/>
  <c r="D14" i="3"/>
  <c r="F73" i="1"/>
  <c r="E73" i="1"/>
  <c r="D73" i="1"/>
  <c r="B73" i="1"/>
  <c r="A73" i="1"/>
  <c r="F72" i="1"/>
  <c r="D72" i="1"/>
  <c r="B72" i="1"/>
  <c r="A72" i="1"/>
  <c r="F71" i="1"/>
  <c r="D71" i="1"/>
  <c r="B71" i="1"/>
  <c r="A71" i="1"/>
  <c r="F70" i="1"/>
  <c r="D70" i="1"/>
  <c r="B70" i="1"/>
  <c r="A70" i="1"/>
  <c r="F69" i="1"/>
  <c r="E69" i="1"/>
  <c r="D69" i="1"/>
  <c r="B69" i="1"/>
  <c r="A69" i="1"/>
  <c r="F68" i="1"/>
  <c r="D68" i="1"/>
  <c r="B68" i="1"/>
  <c r="A68" i="1"/>
  <c r="F67" i="1"/>
  <c r="D67" i="1"/>
  <c r="B67" i="1"/>
  <c r="A67" i="1"/>
  <c r="F66" i="1"/>
  <c r="D66" i="1"/>
  <c r="B66" i="1"/>
  <c r="A66" i="1"/>
  <c r="F65" i="1"/>
  <c r="D65" i="1"/>
  <c r="B65" i="1"/>
  <c r="A65" i="1"/>
  <c r="F64" i="1"/>
  <c r="D64" i="1"/>
  <c r="B64" i="1"/>
  <c r="A64" i="1"/>
  <c r="F63" i="1"/>
  <c r="D63" i="1"/>
  <c r="B63" i="1"/>
  <c r="A63" i="1"/>
  <c r="F62" i="1"/>
  <c r="D62" i="1"/>
  <c r="B62" i="1"/>
  <c r="A62" i="1"/>
  <c r="F61" i="1"/>
  <c r="E61" i="1"/>
  <c r="D61" i="1"/>
  <c r="B61" i="1"/>
  <c r="A61" i="1"/>
  <c r="F60" i="1"/>
  <c r="D60" i="1"/>
  <c r="B60" i="1"/>
  <c r="A60" i="1"/>
  <c r="F59" i="1"/>
  <c r="D59" i="1"/>
  <c r="B59" i="1"/>
  <c r="A59" i="1"/>
  <c r="F58" i="1"/>
  <c r="D58" i="1"/>
  <c r="B58" i="1"/>
  <c r="A58" i="1"/>
  <c r="F57" i="1"/>
  <c r="D57" i="1"/>
  <c r="B57" i="1"/>
  <c r="A57" i="1"/>
  <c r="F56" i="1"/>
  <c r="D56" i="1"/>
  <c r="B56" i="1"/>
  <c r="A56" i="1"/>
  <c r="F55" i="1"/>
  <c r="D55" i="1"/>
  <c r="B55" i="1"/>
  <c r="A55" i="1"/>
  <c r="F54" i="1"/>
  <c r="D54" i="1"/>
  <c r="B54" i="1"/>
  <c r="A54" i="1"/>
  <c r="F53" i="1"/>
  <c r="E53" i="1"/>
  <c r="D53" i="1"/>
  <c r="B53" i="1"/>
  <c r="A53" i="1"/>
  <c r="F52" i="1"/>
  <c r="D52" i="1"/>
  <c r="B52" i="1"/>
  <c r="A52" i="1"/>
  <c r="F51" i="1"/>
  <c r="D51" i="1"/>
  <c r="B51" i="1"/>
  <c r="A51" i="1"/>
  <c r="F50" i="1"/>
  <c r="D50" i="1"/>
  <c r="B50" i="1"/>
  <c r="A50" i="1"/>
  <c r="F49" i="1"/>
  <c r="D49" i="1"/>
  <c r="B49" i="1"/>
  <c r="A49" i="1"/>
  <c r="F48" i="1"/>
  <c r="D48" i="1"/>
  <c r="B48" i="1"/>
  <c r="A48" i="1"/>
  <c r="F47" i="1"/>
  <c r="D47" i="1"/>
  <c r="B47" i="1"/>
  <c r="A47" i="1"/>
  <c r="F46" i="1"/>
  <c r="D46" i="1"/>
  <c r="B46" i="1"/>
  <c r="A46" i="1"/>
  <c r="F45" i="1"/>
  <c r="E45" i="1"/>
  <c r="D45" i="1"/>
  <c r="B45" i="1"/>
  <c r="A45" i="1"/>
  <c r="F44" i="1"/>
  <c r="D44" i="1"/>
  <c r="B44" i="1"/>
  <c r="A44" i="1"/>
  <c r="G43" i="1"/>
  <c r="F43" i="1"/>
  <c r="E43" i="1"/>
  <c r="D43" i="1"/>
  <c r="B43" i="1"/>
  <c r="A43" i="1"/>
  <c r="I37" i="1"/>
  <c r="G34" i="1"/>
  <c r="H34" i="1" s="1"/>
  <c r="I34" i="1" s="1"/>
  <c r="E33" i="1"/>
  <c r="E72" i="1" s="1"/>
  <c r="E32" i="1"/>
  <c r="G32" i="1" s="1"/>
  <c r="E31" i="1"/>
  <c r="E70" i="1" s="1"/>
  <c r="E30" i="1"/>
  <c r="G30" i="1" s="1"/>
  <c r="E29" i="1"/>
  <c r="E68" i="1" s="1"/>
  <c r="E28" i="1"/>
  <c r="G28" i="1" s="1"/>
  <c r="E27" i="1"/>
  <c r="E66" i="1" s="1"/>
  <c r="E25" i="1"/>
  <c r="E64" i="1" s="1"/>
  <c r="E24" i="1"/>
  <c r="G24" i="1" s="1"/>
  <c r="E23" i="1"/>
  <c r="E62" i="1" s="1"/>
  <c r="E22" i="1"/>
  <c r="G22" i="1" s="1"/>
  <c r="E21" i="1"/>
  <c r="E60" i="1" s="1"/>
  <c r="E20" i="1"/>
  <c r="G20" i="1" s="1"/>
  <c r="E19" i="1"/>
  <c r="E58" i="1" s="1"/>
  <c r="E17" i="1"/>
  <c r="E56" i="1" s="1"/>
  <c r="E16" i="1"/>
  <c r="G16" i="1" s="1"/>
  <c r="E15" i="1"/>
  <c r="E54" i="1" s="1"/>
  <c r="E14" i="1"/>
  <c r="G14" i="1" s="1"/>
  <c r="E13" i="1"/>
  <c r="E52" i="1" s="1"/>
  <c r="E12" i="1"/>
  <c r="G12" i="1" s="1"/>
  <c r="E11" i="1"/>
  <c r="E50" i="1" s="1"/>
  <c r="E9" i="1"/>
  <c r="G9" i="1" s="1"/>
  <c r="E8" i="1"/>
  <c r="G8" i="1" s="1"/>
  <c r="E7" i="1"/>
  <c r="E46" i="1" s="1"/>
  <c r="E6" i="1"/>
  <c r="G6" i="1" s="1"/>
  <c r="E5" i="1"/>
  <c r="G5" i="1" s="1"/>
  <c r="G48" i="1" l="1"/>
  <c r="H9" i="1"/>
  <c r="I9" i="1" s="1"/>
  <c r="H28" i="1"/>
  <c r="I28" i="1" s="1"/>
  <c r="G67" i="1"/>
  <c r="G10" i="1"/>
  <c r="E49" i="1"/>
  <c r="G18" i="1"/>
  <c r="E57" i="1"/>
  <c r="G26" i="1"/>
  <c r="E65" i="1"/>
  <c r="H12" i="1"/>
  <c r="I12" i="1" s="1"/>
  <c r="G51" i="1"/>
  <c r="H30" i="1"/>
  <c r="I30" i="1" s="1"/>
  <c r="G69" i="1"/>
  <c r="H22" i="1"/>
  <c r="I22" i="1" s="1"/>
  <c r="G61" i="1"/>
  <c r="H16" i="1"/>
  <c r="I16" i="1" s="1"/>
  <c r="G55" i="1"/>
  <c r="H14" i="1"/>
  <c r="I14" i="1" s="1"/>
  <c r="G53" i="1"/>
  <c r="H32" i="1"/>
  <c r="I32" i="1" s="1"/>
  <c r="G71" i="1"/>
  <c r="H20" i="1"/>
  <c r="I20" i="1" s="1"/>
  <c r="G59" i="1"/>
  <c r="G44" i="1"/>
  <c r="H5" i="1"/>
  <c r="I5" i="1" s="1"/>
  <c r="H6" i="1"/>
  <c r="I6" i="1" s="1"/>
  <c r="G45" i="1"/>
  <c r="H24" i="1"/>
  <c r="I24" i="1" s="1"/>
  <c r="G63" i="1"/>
  <c r="H8" i="1"/>
  <c r="I8" i="1" s="1"/>
  <c r="G47" i="1"/>
  <c r="G7" i="1"/>
  <c r="G11" i="1"/>
  <c r="G13" i="1"/>
  <c r="G15" i="1"/>
  <c r="G17" i="1"/>
  <c r="G19" i="1"/>
  <c r="G21" i="1"/>
  <c r="G23" i="1"/>
  <c r="G25" i="1"/>
  <c r="G27" i="1"/>
  <c r="G29" i="1"/>
  <c r="G31" i="1"/>
  <c r="G33" i="1"/>
  <c r="E44" i="1"/>
  <c r="E48" i="1"/>
  <c r="G73" i="1"/>
  <c r="E47" i="1"/>
  <c r="E51" i="1"/>
  <c r="E55" i="1"/>
  <c r="E59" i="1"/>
  <c r="E63" i="1"/>
  <c r="E67" i="1"/>
  <c r="E71" i="1"/>
  <c r="G66" i="1" l="1"/>
  <c r="H27" i="1"/>
  <c r="I27" i="1" s="1"/>
  <c r="G50" i="1"/>
  <c r="H11" i="1"/>
  <c r="I11" i="1" s="1"/>
  <c r="G64" i="1"/>
  <c r="H25" i="1"/>
  <c r="I25" i="1" s="1"/>
  <c r="G46" i="1"/>
  <c r="H7" i="1"/>
  <c r="I7" i="1" s="1"/>
  <c r="H26" i="1"/>
  <c r="I26" i="1" s="1"/>
  <c r="G65" i="1"/>
  <c r="G62" i="1"/>
  <c r="H23" i="1"/>
  <c r="I23" i="1" s="1"/>
  <c r="H18" i="1"/>
  <c r="I18" i="1" s="1"/>
  <c r="G57" i="1"/>
  <c r="G58" i="1"/>
  <c r="H19" i="1"/>
  <c r="I19" i="1" s="1"/>
  <c r="G72" i="1"/>
  <c r="H33" i="1"/>
  <c r="I33" i="1" s="1"/>
  <c r="H10" i="1"/>
  <c r="I10" i="1" s="1"/>
  <c r="G49" i="1"/>
  <c r="G56" i="1"/>
  <c r="H17" i="1"/>
  <c r="I17" i="1" s="1"/>
  <c r="G70" i="1"/>
  <c r="H31" i="1"/>
  <c r="I31" i="1" s="1"/>
  <c r="H15" i="1"/>
  <c r="I15" i="1" s="1"/>
  <c r="G54" i="1"/>
  <c r="G60" i="1"/>
  <c r="H21" i="1"/>
  <c r="I21" i="1" s="1"/>
  <c r="G68" i="1"/>
  <c r="H29" i="1"/>
  <c r="I29" i="1" s="1"/>
  <c r="G52" i="1"/>
  <c r="H13" i="1"/>
  <c r="I13" i="1" s="1"/>
</calcChain>
</file>

<file path=xl/sharedStrings.xml><?xml version="1.0" encoding="utf-8"?>
<sst xmlns="http://schemas.openxmlformats.org/spreadsheetml/2006/main" count="778" uniqueCount="302">
  <si>
    <t>ตัวชี้วัด</t>
  </si>
  <si>
    <t>1.8.1 ร้อยละความสำเร็จของการจัดการข้อร้องเรียนเกี่ยวกับอาคารสถานที่ สิ่งแวดล้อมและสิ่งอำนวยความสะดวกตามพันธกิจของมหาวิทยาลัย</t>
  </si>
  <si>
    <t>ผลการดำเนินงาน</t>
  </si>
  <si>
    <t>หน่วยงานเจ้าภาพ</t>
  </si>
  <si>
    <t>กองกลาง</t>
  </si>
  <si>
    <t>รอบ 12 เดือน</t>
  </si>
  <si>
    <t>ผู้รับผิดชอบ</t>
  </si>
  <si>
    <t>นางสาวรัชนี ใจชุ่ม</t>
  </si>
  <si>
    <t>โทร. 1022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</si>
  <si>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</si>
  <si>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</si>
  <si>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</si>
  <si>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</si>
  <si>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จำนวนขั้นตอนที่ดำเนินการบรรลุเป้าหมาย</t>
  </si>
  <si>
    <t>จำนวนขั้นตอนทั้งหมด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</si>
  <si>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</si>
  <si>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</si>
  <si>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</si>
  <si>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</si>
  <si>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</si>
  <si>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</si>
  <si>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</si>
  <si>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</si>
  <si>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</si>
  <si>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</si>
  <si>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</si>
  <si>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</si>
  <si>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</si>
  <si>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</si>
  <si>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</si>
  <si>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</si>
  <si>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</si>
  <si>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</si>
  <si>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</si>
  <si>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ใช้ผลยืนยันของหน่วยงานเจ้าภาพ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</si>
  <si>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</si>
  <si>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</si>
  <si>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</si>
  <si>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</si>
  <si>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</si>
  <si>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</si>
  <si>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</si>
  <si>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</si>
  <si>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</si>
  <si>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</si>
  <si>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</si>
  <si>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</si>
  <si>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</si>
  <si>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</si>
  <si>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</si>
  <si>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</si>
  <si>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</si>
  <si>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</si>
  <si>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26) วิทยาเขตนครปฐม</t>
  </si>
  <si>
    <t>27) วิทยาเขตสุมทรสงคราม</t>
  </si>
  <si>
    <t>28) ศูนย์การศึกษา จ. ระนอง</t>
  </si>
  <si>
    <t>29) สถาบันส่งเสริมและพัฒนาสุขภาพสังคมสูงวัย</t>
  </si>
  <si>
    <t>ระดับมหาวิทยาลัย</t>
  </si>
  <si>
    <t>ตัวชี้วัดระดับเจ้าภาพ</t>
  </si>
  <si>
    <t>1.8.1(S) ระดับความสำเร็จของการดำเนินการตามแนวทางตามตัวชี้วัด ร้อยละความสำเร็จของการจัดการข้อร้องเรียนเกี่ยวกับอาคารสถานที่ สิ่งแวดล้อมและสิ่งอำนวยความสะดวกตามพันธกิจของมหาวิทยาลัย</t>
  </si>
  <si>
    <t>คะแนน</t>
  </si>
  <si>
    <t>ควรเพิ่มหลักฐานผลการดำเนินการตามตัวชี้วัด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</si>
  <si>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</si>
  <si>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</si>
  <si>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</si>
  <si>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</si>
  <si>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</si>
  <si>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</si>
  <si>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</si>
  <si>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</si>
  <si>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</si>
  <si>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</si>
  <si>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</si>
  <si>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</si>
  <si>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</si>
  <si>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</si>
  <si>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</si>
  <si>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</si>
  <si>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</si>
  <si>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</si>
  <si>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</si>
  <si>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</si>
  <si>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</si>
  <si>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</si>
  <si>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</si>
  <si>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ทรัพย์สินฯ</t>
  </si>
  <si>
    <t>โรงเรียนสาธิต</t>
  </si>
  <si>
    <t>วิทยาเขตนครปฐม</t>
  </si>
  <si>
    <t>วิทยาเขตสมุทรสงคราม</t>
  </si>
  <si>
    <t>ศูนย์ จ.ระนอง</t>
  </si>
  <si>
    <t>สสสส</t>
  </si>
  <si>
    <t>มหาวิทยาลัย</t>
  </si>
  <si>
    <t>รายละเอียดตัวชี้วัด</t>
  </si>
  <si>
    <t>เกณฑ์</t>
  </si>
  <si>
    <t>คำอธิบายผลการดำเนินงาน</t>
  </si>
  <si>
    <t>รายการหลักฐาน</t>
  </si>
  <si>
    <t>กำหนดผู้รับผิดชอบในการจัดการข้อร้องเรียน</t>
  </si>
  <si>
    <t xml:space="preserve">มหาวิทยาลัยดำเนินการแต่งตั้งคณะกรรมการรับและบริหารข้อร้องเรียน ข้อเสนอแนะ และข้อคิดเห็น ประจำปีงบประมาณ พ.ศ. 2565
</t>
  </si>
  <si>
    <t>คำสั่งแต่งตั้งคณะกรรมการรับและบริหารข้อร้องเรียน ข้อเสนอแนะ และข้อคิดเห็น ประจำปีงบประมาณ พ.ศ. 2565</t>
  </si>
  <si>
    <t>กำหนดช่องทางการรับข้อร้องเรียน</t>
  </si>
  <si>
    <t>มหาวิทยาลัยมีการกำหนดช่องทางในการจัดการข้อร้องเรียน จำนวน 9 ช่องทาง ดังนี้ 1. หนังสือหรือจดหมาย 2. โทรศัพท์ 3. โทรสาร 4. สื่อต่างๆ เช่นหนังสือพิมพ์ 5. Facebook 6. Line 7. เดินทางมาร้องเรียน 8. การประชุม 9. ช่องทางอื่นๆ</t>
  </si>
  <si>
    <t>ช่องทางรับข้อร้องเรียน</t>
  </si>
  <si>
    <t>กำหนดระบบในการจัดการข้อร้องเรียน</t>
  </si>
  <si>
    <t>1. มหาวิทยาลัยจำทำคู่มือการปฏิบัติงานกระบวนการจัดการข้อร้องเรียน ผ่านการประชุม (เดือนเมษายน)                                 2. มหาวิทยาลัย โดยกองกลางจัดทำ (ร่าง) คู่มือการปฏิบัติงานกระบวนการจัดการข้อร้องเรียน ข้อเสนอแนะ ข้อคิดเห็น</t>
  </si>
  <si>
    <t>คู่มือการปฏิบัติงาน กระบวนการจัดการข้อร้องเรียน ข้อเสนอแนะ ข้อคิดเห็น</t>
  </si>
  <si>
    <t>มีการเผยแพร่ระบบในการจัดการข้อร้องเรียน ผ่านหน้าเว็บไซต์หรือช่องทางอื่น</t>
  </si>
  <si>
    <t>มหาวิทยาลัยมีการเผยแพร่ระบบการจัดการข้อร้องเรียนผ่านเว็บไซต์</t>
  </si>
  <si>
    <t>http://complain.ssru.ac.th</t>
  </si>
  <si>
    <t>ดำเนินการตามขั้นตอนในการจัดการข้อร้องเรียน</t>
  </si>
  <si>
    <t>มหาวิทยาลัยมีการดำเนินการตามขั้นตอนในการจัดการข้อร้องเรียนของมหาวิทยาลัย</t>
  </si>
  <si>
    <t>แบบฟอร์มสรุปข้อร้องเรียนเกี่ยวกับอาคารสถานที่ สิ่งแวดล้อมและสิ่งอำนวยความสะดวก</t>
  </si>
  <si>
    <t>แจ้งผลการจัดการข้อร้องเรียนให้กับผู้ร้องเรียนรับทราบ ตามขั้นตอนที่กำหนด</t>
  </si>
  <si>
    <t>มหาวิทยาลัยมีการแจ้งผลการจัดการข้อร้องเรียนให้ผู้ร้องเรียนรับทราบ ผ่านระบบการแจ้งซ่อมออนไลน์ โดยมีขั้นตอนการดำเนินงานคือผู้ใช้บริการแจ้งซ่อมในระบบ และผู้ดูแลมอบหมายงานไปยังช่าง จากนั้นช่างจะเข้าดำเนินการแก้ไขจนจบงาน และจะปิดงานในระบบ ซึ่งผู้แจ้งสามารถดูขั้นตอนการดำเนินการได้ในระบบ</t>
  </si>
  <si>
    <t xml:space="preserve">ระบบแจ้งซ่อม มหาวิทยาลัยราชภัฏสวนสุนันทา http://office.ssru.ac.th/helpdesk </t>
  </si>
  <si>
    <r>
      <t>ติดตามและรายงานผลการจัดการข้อร้องเรียนต่อผู้บริหารรับทราบ</t>
    </r>
    <r>
      <rPr>
        <u/>
        <sz val="16"/>
        <color theme="1"/>
        <rFont val="TH SarabunPSK"/>
        <family val="2"/>
      </rPr>
      <t>ทุกเดือน</t>
    </r>
  </si>
  <si>
    <t>มหาวิทยาลัย มีการติดตามและรายงานผลการจัดการข้อร้องเรียนต่อผู้บริหารรับทราบทุกเดือน</t>
  </si>
  <si>
    <t>บันทึกข้อความรายงานผลการจัดการข้อร้องเรียน</t>
  </si>
  <si>
    <t>สรุปผลการจัดการข้อร้องเรียนประจำปี</t>
  </si>
  <si>
    <t>มหาวิทยาลัยมีการสรุปผลการจัดการข้องร้องเรียนประจำปี</t>
  </si>
  <si>
    <t>รายงานสรุปผลการจัดการข้อร้องเรียน ข้อเสนอแนะ และข้อคิดประจำปีงบประมาณ 2565</t>
  </si>
  <si>
    <t>นางสาวเสาวภา ชัยพฤกษทล</t>
  </si>
  <si>
    <t>โทร. 1414</t>
  </si>
  <si>
    <t>1) ครุ</t>
  </si>
  <si>
    <t>2) วิทย์</t>
  </si>
  <si>
    <t>3) มนุษย์</t>
  </si>
  <si>
    <t>4) วจก.</t>
  </si>
  <si>
    <t>5) เทคโนฯ</t>
  </si>
  <si>
    <t>6) ศิลปกรรมฯ</t>
  </si>
  <si>
    <t>7) บัณฑิต</t>
  </si>
  <si>
    <t>8) นวัตกรรม</t>
  </si>
  <si>
    <t>9) พยาบาล</t>
  </si>
  <si>
    <t>10) สหเวช</t>
  </si>
  <si>
    <t>11) โลจิสติกส์</t>
  </si>
  <si>
    <t>12) สถาปัตย์</t>
  </si>
  <si>
    <t>13) การเมือง</t>
  </si>
  <si>
    <t>14) อุตสาหกรรมบริการ</t>
  </si>
  <si>
    <t>15) นิเทศ</t>
  </si>
  <si>
    <t>16) อุดรธานี</t>
  </si>
  <si>
    <t>17) สนอ.</t>
  </si>
  <si>
    <t>18) IT</t>
  </si>
  <si>
    <t>19) สำนักศิลปะฯ</t>
  </si>
  <si>
    <t>20) วิจัย</t>
  </si>
  <si>
    <t>21) GE</t>
  </si>
  <si>
    <t>23) ตรวจสอบ</t>
  </si>
  <si>
    <t>24) ทรัพย์สิน</t>
  </si>
  <si>
    <t>25) สาธิต</t>
  </si>
  <si>
    <t>26) ว.นครปฐม</t>
  </si>
  <si>
    <t>27) ว.สมุทรสงคราม</t>
  </si>
  <si>
    <t>28) ระนอง</t>
  </si>
  <si>
    <t>29) สสสส</t>
  </si>
  <si>
    <t>P</t>
  </si>
  <si>
    <t>รวม</t>
  </si>
  <si>
    <t>รายละเอียดข้อมูล</t>
  </si>
  <si>
    <t>แบบฟอร์มสรุปข้อร้องเรียนเกี่ยวกับอาคารสถานที่ สิ่งแวดล้อมและสิ่งอำนวยความสะดวกตามพันธกิจของมหาวิทยาลัย</t>
  </si>
  <si>
    <t>เรื่องข้อเรียน</t>
  </si>
  <si>
    <t>ช่องทางการร้องเรียน</t>
  </si>
  <si>
    <t>ประเภทเรื่องร้องเรียน</t>
  </si>
  <si>
    <t>วันที่รับเรื่อง</t>
  </si>
  <si>
    <t>รายละเอียดการแก้ไข</t>
  </si>
  <si>
    <t>วันที่
กำหนดแล้วเสร็จ</t>
  </si>
  <si>
    <t>สถานะการดำเนินการ</t>
  </si>
  <si>
    <t>วันที่ดำเนินการ
แล้วเสร็จ</t>
  </si>
  <si>
    <t>หน่วยงานที่รับผิดชอบแก้ไข</t>
  </si>
  <si>
    <t>อาคารสถานที่</t>
  </si>
  <si>
    <t>สิ่งอำนวยความสะดวก</t>
  </si>
  <si>
    <t>อื่นๆ</t>
  </si>
  <si>
    <t>ยังไม่ได้แก้ไข</t>
  </si>
  <si>
    <t>อยู่ระหว่างดำเนินการ</t>
  </si>
  <si>
    <t>แก้ไขแล้วเสร็จ</t>
  </si>
  <si>
    <t>เสาใต้ถุนอาคาร 57 ชำรุด</t>
  </si>
  <si>
    <t>โทรศัพท์</t>
  </si>
  <si>
    <t>10 พ.ย. 64</t>
  </si>
  <si>
    <t xml:space="preserve">1. เสริมโครงสร้าง </t>
  </si>
  <si>
    <t>11 ธ.ค. 64</t>
  </si>
  <si>
    <t>ü</t>
  </si>
  <si>
    <t>งานอาคารและสถานที่ ฝ่ายบริหารงานทั่วไป</t>
  </si>
  <si>
    <t>2. ปิดแผ่นซีเมนต์บอร์ด หนา 20 มม.</t>
  </si>
  <si>
    <t xml:space="preserve">3. ติดบัวรอบฐานเสา </t>
  </si>
  <si>
    <t>4. ทาสี</t>
  </si>
  <si>
    <t>เครื่องปรับอากาศ สนง ไม่เย็น</t>
  </si>
  <si>
    <t>แบบฟอร์มร้องเรียน</t>
  </si>
  <si>
    <t>5 พ.ย.64</t>
  </si>
  <si>
    <t>เดินระบบไฟเครื่องปรับอากาศใหม่</t>
  </si>
  <si>
    <t>9 ธันวาคม 2564</t>
  </si>
  <si>
    <t>ฝ่ายอาคารสถานที่</t>
  </si>
  <si>
    <t>ประตูกระจก สนง ชำรุด</t>
  </si>
  <si>
    <t>22 พ.ย.64</t>
  </si>
  <si>
    <t>ต้องดำเนินการเปลี่ยนโช๊คประตูใหม่</t>
  </si>
  <si>
    <t>1 ธันวาคม 2564</t>
  </si>
  <si>
    <t>1.ชุดกุญแจประตูห้องพักอาจารย์ สาขาวิชา
การออกแบบเครื่องแต่งกาย ชำรุด
2.ชุดกุญแจลูกบิดประตูห้องเรียน สาขาวิชา
การออกแบบเครื่องแต่งกาย ชั้น 1 ชำรุด</t>
  </si>
  <si>
    <t>แจ้งด้วยวาจาโดย
ตรงกับผู้รับผิดชอบ</t>
  </si>
  <si>
    <t>1.เปลี่ยนอะไหล่ชุดกุญแจ
2.เปลี่ยนชุดลูกบิดประตู</t>
  </si>
  <si>
    <t>ฝ่ายคลังและพัสดุ</t>
  </si>
  <si>
    <t>1.ฟลัชวาลว์โถปัสสาวะห้องพักอาจารย์
สาขาวิชาการออกแบบเครื่องแต่งกาย ชั้น 1
รั่วซึม
2.ฝารองนั่งชักโครกห้องพักอาจารย์
สาขาวิชาการออกแบบเครื่องแต่งกาย ชั้น 1ชำรุด</t>
  </si>
  <si>
    <t>1.ปรับแต่งวาวล์ อุดซิลิโคน
2.เปลี่ยนชุดฝารองนั่ง</t>
  </si>
  <si>
    <t xml:space="preserve">1.แผ่นอลูมิเนียมทับหลังประตูห้องพักอาจารย์
สาขาวิชาศิลปะการแสดง (นาฏศิลป์ไทย)
ชั้น 4 ชำรุด
2.ลูกบิดประตูห้องเรียน 58507 ชั้น 5 
สาขาวิชาดนตรีชำรุด
</t>
  </si>
  <si>
    <t>1.ปรับแต่งด้วยฆ้อน
2.เปลี่ยนชุดลูกบิดประตู</t>
  </si>
  <si>
    <t>1.ฟลัชวาวล์โถปัสสาวะ ห้องน้ำนักศึกษาชาย
ชั้น 1 ชำรุด มีน้ำไหลตลอดเวลา จำนวน 4 ชุด</t>
  </si>
  <si>
    <t>1.เปลี่ยนชุดฟลัชวาวล์ จำนวน 3 ชุด</t>
  </si>
  <si>
    <t>หลอดไฟเสีย บริเวณทางขึ้นบันไดชั้น 1 อาคารวิทยาลัยการจัดการอุตสาหกรรมบริการ มหาวิทยาลัยราชภัฏสวนสุนันทา วิทยาเขตนครปฐม</t>
  </si>
  <si>
    <t>ร้องเรียนด้วยตนเอง</t>
  </si>
  <si>
    <t>11 ตุลาคม 2564</t>
  </si>
  <si>
    <t>งานอาคารและสถานที่ดำเนินการเปลี่ยนหลอดไฟ บริเวณทางขึ้นบันไดชั้น 1</t>
  </si>
  <si>
    <t>12 ตุลาคม 2564</t>
  </si>
  <si>
    <t>วิทยาลัยการจัดการอุตสหกรรมบริการ</t>
  </si>
  <si>
    <t xml:space="preserve">วิทยาลัยการจัดการอุตสาหกรรมบริการ มหาวิทยาลัยราชภัฏสวนสุนันทา ไม่มีหมายเลขโทรศัพท์ใช้ภายในอาคาร 36 </t>
  </si>
  <si>
    <t>4 ตุลาคม 2564</t>
  </si>
  <si>
    <t>ตามที่มีเจ้าหน้าที่ของวิทยาลัยการจัดการอุตสาหกรรมบริการ ได้ร้องเรียนเรื่อง ไม่มีหมายเลขโทรศัพท์ใช้ภายในอาคาร 36 ฝ่ายอาคารและสถานที่จึงดำเนินการจัดทำบันทึกข้อความ ขอความอนุเคราะห์ย้ายหมายเลขโทรศัพท์ และขอเปิดหมายเลขโทรศัพท์ไปยังผู้อำนวยการกองกลาง เพื่อเป็นการเตรียมความพร้อมในการบริหารงานวิชาการและการจัดการเรียนการสอน วิทยาลัยต่อไป</t>
  </si>
  <si>
    <t>30 พฤศจิกายน 2564</t>
  </si>
  <si>
    <t>18 พฤศจิกายน 2564</t>
  </si>
  <si>
    <t>ฝ่ายอาคารสถานที่และบริการ กองกลาง มหาวิทยาลัยราชภัฏ
สวนสุนันทา</t>
  </si>
  <si>
    <t>เปลี่ยนสายฉีดในห้องน้ำหญิง บริเวณชั้น 1 อาคารวิทยาลัยการจัดการอุตสาหกรรมบริการ มหาวิทยาลัยราชภัฏสวนสุนันทา วิทยาเขตนครปฐม</t>
  </si>
  <si>
    <t>2 ธันวาคม 2564</t>
  </si>
  <si>
    <t>งานอาคารและสถานที่ได้ดำเนินการเปลี่ยนสายฉีดในห้องน้ำหญิง บริเวณชั้น 1</t>
  </si>
  <si>
    <t>3 ธันวาคม 2564</t>
  </si>
  <si>
    <t>น้ำไม่ไหล ภายในอาคารวิทยาลัยการจัดการอุตสาหกรรมบริการ มหาวิทยาลัยราชภัฏสวนสุนันทา วิทยาเขตนครปฐม</t>
  </si>
  <si>
    <t>5 มกราคม 2565</t>
  </si>
  <si>
    <t>งานอาคารและสถานที่ได้ดำเนินการตรวจสอบสาเหตุที่น้ำไม่ไหล และพบว่าปั๊มน้ำไม่ทำงาน จึงเร่งดำเนินการซ่อมให้ปั๊มน้ำทำงาน</t>
  </si>
  <si>
    <t>1.ท่อระบายน้ำบริเวณระเบียง หลังห้องพักอาจารย์ ชั้น 3 ฝั่งตะวันตก มีการอุดตัน
น้ำขัง
2.ชักโครกห้องน้ำหญิง ชั้น 4 ฝั่งตะวันออก
อุดตัน ไหลลงช้า
3.ชักโครกห้องน้ำหญิง ชั้น 4 ฝั่งตะวันตก
อุดตัน ไหลลงช้า
4.ห้องน้ำนักศึกษา ทั้งชายและหญิง ชั้น M
ฝั่งตะวันตก กดน้ำไม่ลงทุกห้อง อุดตันทั้งระบบ</t>
  </si>
  <si>
    <t>1.จ้างช่างจากภายนอกมหาวิทยาลัย
เข้าทำการแก้ไข</t>
  </si>
  <si>
    <t>กลอนประตู ห้องเรียน 58507 ชำรุด</t>
  </si>
  <si>
    <t>เปลี่ยนอะไหล่ชุดกลอนประตู</t>
  </si>
  <si>
    <t>1.แผงควบคุมการขึ้นลงของจอโปรเจคเตอร์
ชำรุด
2.ชักโครกห้องน้ำหญิง ชั้น M ฝั่งตะวันออก
มีน้ำรั่วซึมตลอดเวลา</t>
  </si>
  <si>
    <t>แจ้งด้วยวาจาโดย
ตรงกับผู้รับผิดชอบ
แจ้งด้วยวาจาโดย
ตรงกับผู้รับผิดชอบ</t>
  </si>
  <si>
    <t>ü
ü</t>
  </si>
  <si>
    <t>1.เปลี่ยนอะไหล่ปุ่มกด
2.เปลี่ยนก้านกดน้ำ</t>
  </si>
  <si>
    <t>1.ผ้าม่านเวทีโรงละครชำรุด
2.อุปกรณ์ควบคุมแสงสว่างไฟเพดานชำรุด</t>
  </si>
  <si>
    <t>1.เปลี่ยนอะไหล่ ตะขอแขวน ห่วงแขวน
ลูกล้อเลื่อน
2.ต่อสาย เปลี่ยนทางเดินไฟฟ้า (Bypass)
ระบบไฟฟ้า</t>
  </si>
  <si>
    <t>1.ประตูกระจกบานเปลือย บริเวณทางเข้า
ด้านหน้าอาคาร มีเสียงดังตอนปิดเปิด</t>
  </si>
  <si>
    <t>1.ตรวจสอบชุดโชคอัพจุดหมุนบานประตู
ทำความสะอาด</t>
  </si>
  <si>
    <t>1.ประตูตู้เก็บจาน ในครัว ชำรุด</t>
  </si>
  <si>
    <t>1.เปลี่ยนอะไหล่บานพับประตู 2 ตัว</t>
  </si>
  <si>
    <t>1.ไฟส่องพระรูป หน้าสำนักงานคณบดี
ดับ 2 หลอด
2.สาขาวิชาออกแบบนิเทศศิลป์ ขอให้ตรวจสอบห้องน้ำนักศึกษาทั้งหมด ที่อยู่ในพื้นที่สาขาวิชาฯ (ห้องน้ำนักศึกษาทั้งชายและหญิง ชั้น 2 และ ชั้น M ฝั่งตะวันตก</t>
  </si>
  <si>
    <t xml:space="preserve">1.เปลี่ยนหลอดไฟ MR-16
จำนวน 2 หลอด
2.เปลี่ยนหลอดไฟเพดาน 2 ชุด
เปลี่ยนก็อกน้ำอ่างล้างหน้า 1 ชุด
เปลี่ยนหัวฉีดชำระ 2 หัว
ปรับแต่งปริมาณน้ำ วาวล์โถปัสสาวะชาย 12 ชุด
ปรับแก้โถชักโครก น้ำไหลไม่หยุด 2 ชุด
</t>
  </si>
  <si>
    <t>1.ควบคุม ดูแล ช่าง เข้าทำการซ่อมห้องน้ำ
นักศึกษา ชั้น 5 ฝั่งตะวันออก (ลานจอดรถ)</t>
  </si>
  <si>
    <t xml:space="preserve">1.รื้อท่อน้ำที่ฝังอยู่ในผนังออกทั้งหมด
แล้วเปลี่ยนท่อใหม่ทดแทน </t>
  </si>
  <si>
    <t>1.ประสานงาน ช่างแอร์ เข้าตรวจสอบ
เครื่องปรับอากาศ โรงละครคณะศิลปกรรมศาสตร์ชั้น 2 ,ห้องสมาร์ทคลาสรูม ชั้น 4
,ห้องคอมพิวเตอร์ ชั้น 4</t>
  </si>
  <si>
    <t xml:space="preserve">1.ตรวจสอบการทำงานของระบบปรับ
อากาศ
</t>
  </si>
  <si>
    <t xml:space="preserve">1.ตรวจสอบทั่วไป
ห้องน้ำชั้น 1 ทั้งหมด
-ห้องน้ำหญิง ฝั่งตะวันตก (ฝั่งลิฟท์คู่)
-ห้องน้ำหญิง ฝั่งตะวันออก (ฝั่งลานจอดรถ)
2.ปั๊มน้ำขนาดเล็ก ด้านหลังห้องน้ำหญิงฝั่งตะวันตก (ฝั่งลิฟท์คู่) มีน้ำรั่วไหลตลอดเวลา
</t>
  </si>
  <si>
    <t xml:space="preserve">
-เปลี่ยนไฟเพดาน 3 ชุด
-เปลี่ยนไฟเพดาน 2 ชุด
-เปลี่ยนที่แขวนหัวฉีดชำระ 2 จุด
2.เปลี่ยนซีลยางกันรั่ว จุดเชื่อมต่อท่อน้ำกับปั๊มน้ำ 1 ชิ้น</t>
  </si>
  <si>
    <t>1.กุญแจประตูห้องพักอาจารย์ ชั้น 4
ฝั่งตะวันออกติดขัด ไม่สามารถใช้กุญแจไขได้</t>
  </si>
  <si>
    <t>1.เปลี่ยนอะไหล่ชุดกุญแจประตู</t>
  </si>
  <si>
    <t>1.บ่อพักน้ำดี ใต้ดิน ด้านหลังอาคารคณะ
ศิลปกรรมศาสตร์ มีน้ำล้นออกตลอดเวลา</t>
  </si>
  <si>
    <t>1.ตรวจซ่อม แก้ไข วาวล์น้ำไฟฟ้าเปิดค้าง
เนื่องจากมีสิ่งอุดตันที่กลไลของวาวล์
แก้ไขโดยการถอดชิ้นส่วนทำความสะอาด</t>
  </si>
  <si>
    <t>1.แอร์ห้องสำนักงานปริญญาโท สาขา
ศิลปะการแสดง ชั้น 4 ไม่เย็น ไม่มีลมออก</t>
  </si>
  <si>
    <t>1.ตรวจสอบเบื้องต้น พัดลมคอยล์เย็น
ไม่หมุน แจ้งช่างจากภายนอก
เข้าทำการแก้ไข</t>
  </si>
  <si>
    <t>1.ประตูทางออกอาคาร ฝั่งตะวันออก
(ลานจอดรถ) ชำรุด ไม่สามารถปิดได้</t>
  </si>
  <si>
    <t xml:space="preserve">1.ปรับแต่งแก้ไขระดับระนาบของประตู
,เปลี่ยนกลอนประตู
</t>
  </si>
  <si>
    <t>พื้นกระเบื่องห้องน้ำแตกเสียหาย</t>
  </si>
  <si>
    <t>กลุ่มไลน์</t>
  </si>
  <si>
    <t>ฝ่ายงานอาคารสถานที่</t>
  </si>
  <si>
    <t>แอร์ผนังไม่ติด</t>
  </si>
  <si>
    <t>ห้องพักคณบดีมีน้ำหยดจากฝ้า</t>
  </si>
  <si>
    <t>ซ่อมท่อน้ำเครื่องปรับอากาศ</t>
  </si>
  <si>
    <t>บันทึกข้อความ</t>
  </si>
  <si>
    <t>ดำเนินการซ่อมแซมปรับปรุงท่อน้ำทิ้งเครื่องปรับอากาศบริเวณชั้น 2 ของอาคารเรียน</t>
  </si>
  <si>
    <t>ฝ่ายบริหารงานทั่วไป คณะครุศาสตร์</t>
  </si>
  <si>
    <t>ท่อส่งน้ำบริเวณห้องน้ำหญิงชั้น 2 เกิดการรั่วไหล</t>
  </si>
  <si>
    <t>2 กุมภาพันธ์ 2565</t>
  </si>
  <si>
    <t>งานอาคารสถานที่ได้ดำเนินการตรวจสอบ พบว่ามีท่อน้ำรั่วอย่างมาก จึงเร่งดำเนินการแจ้งช่างให้เข้ามาซ่อมอย่างเร่งด่วน</t>
  </si>
  <si>
    <t>4 กุมภาพันธ์ 2565</t>
  </si>
  <si>
    <t>สายฉีดชำระในห้องน้ำเกิดการชำรุดเสียหาย ทำให้น้ำรั่วไหล</t>
  </si>
  <si>
    <t>4 มีนาคม 2565</t>
  </si>
  <si>
    <t>งานอาคารสถานที่ได้ดำเนินการเปลี่ยนอุปกรณ์สายฉีดใหม่</t>
  </si>
  <si>
    <t>7 มีนาคม 2565</t>
  </si>
  <si>
    <t>ปั้มน้ำเกิดการชำรุดเสียหายดูดน้ำไม่ขึ้น</t>
  </si>
  <si>
    <t>7 เมษายน 2565</t>
  </si>
  <si>
    <t>งานอาคารสถานที่ได้ตรวจสอบพบว่าปั้มน้ำดูดน้ำไม่ขึ้นทำให้น้ำไม่ไหล จึงได้ดำเนินการแจ้งช่างซ่อมปั้มน้ำให้กลับมาใช้งานได้ปกติ</t>
  </si>
  <si>
    <t>12 เมษายน 2565</t>
  </si>
  <si>
    <t>เครื่องปรับอากาศห้อง office 1 ไม่มีความเย็น</t>
  </si>
  <si>
    <t>17 พฤษภาคม 2565</t>
  </si>
  <si>
    <t>งานอาคารสถานที่ได้ตรวจสอบพบว่า คอมเพรสเซอร์ไม่ทำงาน ทำให้เครื่องปรับอากาศไม่ทำความเย็น จึงได้ดำเนินการแจ้งซ่อม</t>
  </si>
  <si>
    <t>19 พฤษภาคม 2565</t>
  </si>
  <si>
    <t>หลอดไฟบริเวณห้องสำนักงาน ฝ่ายวิจัยและเผยแพร่ ชำรุด</t>
  </si>
  <si>
    <t>e-Office</t>
  </si>
  <si>
    <t>25/04/2565</t>
  </si>
  <si>
    <t>ดำเนินการจัดซื้อหลอดไฟ Gata LED MR16 5.5W 3000K 220-240V 50Hz</t>
  </si>
  <si>
    <t>27/04/2565</t>
  </si>
  <si>
    <t>ฝ่ายบริหารงานทั่วไป (สถาบันวิจัย)</t>
  </si>
  <si>
    <t>ไฟทางเดินบริเวณชั้น 2 เปิดไม่ติด</t>
  </si>
  <si>
    <t>13 มิถุนายน 2565</t>
  </si>
  <si>
    <t>งานอาคารสถานที่ได้ตรวจสอบพบว่า หลอดไฟเกิดการชำรุดเสียหาย จึงดำเนินการเปลี่ยนปลอดไฟให้กลับมาใช้งานได้ปกติ</t>
  </si>
  <si>
    <t>อ่างล้างมือห้องน้ำชั้น 4 น้ำไม่ไหล</t>
  </si>
  <si>
    <t>11 กรกฎาคม 2565</t>
  </si>
  <si>
    <t>งานอาคารสถานที่ได้ตรวจสอบพบว่า ท่อน้ำดีใต้อ่างล้างมือ เกิดการชำรุดเสียหาย จึงได้ดำเนินการเปลี่ยนสายให้กลับมาใช้งานได้ตามปกติ</t>
  </si>
  <si>
    <t>19 กรกฎาคม 2565</t>
  </si>
  <si>
    <t>เครื่องปรับอากาศไม่ทำงาน</t>
  </si>
  <si>
    <t>8 สิงหาคม 2565</t>
  </si>
  <si>
    <t>งานอาคารสถานที่ได้ตรวจสอบพบว่าเบรกเกอร์ไฟทริป เนื่องจากเครื่องปรับอากาศมีความร้อนสูงจึงทำให้ไฟฟ้าลัดวงจร จึงได้ทำการติดต่อให้ช่างเข้าดำเนินการแก้ไขให้กลับมาใช้งานได้ตามปกติ</t>
  </si>
  <si>
    <t>16 สิงหาคม 2565</t>
  </si>
  <si>
    <t>ไฟสำนักงานไม่สว่าง</t>
  </si>
  <si>
    <t>1.เว็บไซต์
วิทยาลัยนิเทศศาสตร์
https://cca.ssru.ac.th
2.กล่องรับความคิดเห็น</t>
  </si>
  <si>
    <t>มิถุนายน</t>
  </si>
  <si>
    <t>ดำเนินการให้ช่างมาประเมินราคาและเปลี่ยนหลอดไฟที่เสียทั้งหมด</t>
  </si>
  <si>
    <t>กรกฎาคม</t>
  </si>
  <si>
    <t>วิทยาลัยนิเทศศาสตร์</t>
  </si>
  <si>
    <t>ไฟทางเดินบริเวณชั้น 1 ไม่สว่าง</t>
  </si>
  <si>
    <t>ดำเนินการให้ช่างเทคนิคของวิทยาลัยเปลียนหลอดไฟตามทางเดินให้สว่างเหมือนเดิม</t>
  </si>
  <si>
    <t>1.ที่นั่งข้างๆอาคารเรียนมีน้อยเกินไปไม่เพียงพอต่อความต้องการของนักศึกษา</t>
  </si>
  <si>
    <t>เว็บไซต์
วิทยาลัยนิเทศศาสตร์
https://cca.ssru.ac.th
2.กล่องรับความคิดเห็น</t>
  </si>
  <si>
    <t xml:space="preserve"> ดำเนินการแจ้งให้ฝ่ายอาคารสถานที่ ของสำนักงานวิทยาเขตจัดหาที่นั้งมาเพิ่มในจุดที่นักศึกษาทิกจกรรมหรือนั่งรอเพื่อเรียนวิชาถัดไป</t>
  </si>
  <si>
    <t>สิงหาคม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</si>
</sst>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2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u/>
      <sz val="11"/>
      <color theme="10"/>
      <name val="Tahoma"/>
      <family val="2"/>
      <scheme val="minor"/>
    </font>
    <font>
      <u/>
      <sz val="16"/>
      <color theme="1"/>
      <name val="TH SarabunPSK"/>
      <family val="2"/>
    </font>
    <font>
      <sz val="16"/>
      <color theme="1"/>
      <name val="Wingdings 2"/>
      <family val="1"/>
      <charset val="2"/>
    </font>
    <font>
      <sz val="16"/>
      <color rgb="FFFBE4D5"/>
      <name val="TH SarabunPSK"/>
      <family val="2"/>
    </font>
    <font>
      <sz val="11"/>
      <color theme="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21" fillId="0" borderId="0"/>
  </cellStyleXfs>
  <cellXfs count="126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7" fillId="3" borderId="2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8" fillId="0" borderId="0" xfId="0" applyFont="1"/>
    <xf numFmtId="0" fontId="1" fillId="4" borderId="0" xfId="0" applyFont="1" applyFill="1" applyBorder="1" applyAlignment="1">
      <alignment horizontal="left" vertical="top"/>
    </xf>
    <xf numFmtId="0" fontId="5" fillId="5" borderId="4" xfId="0" applyFont="1" applyFill="1" applyBorder="1" applyAlignment="1">
      <alignment horizontal="center" vertical="top"/>
    </xf>
    <xf numFmtId="0" fontId="6" fillId="0" borderId="5" xfId="0" applyFont="1" applyBorder="1"/>
    <xf numFmtId="0" fontId="9" fillId="3" borderId="5" xfId="0" applyFont="1" applyFill="1" applyBorder="1" applyAlignment="1">
      <alignment vertical="top"/>
    </xf>
    <xf numFmtId="0" fontId="8" fillId="3" borderId="5" xfId="0" applyFont="1" applyFill="1" applyBorder="1"/>
    <xf numFmtId="0" fontId="8" fillId="3" borderId="0" xfId="0" applyFont="1" applyFill="1" applyBorder="1"/>
    <xf numFmtId="0" fontId="7" fillId="3" borderId="0" xfId="0" applyFont="1" applyFill="1" applyBorder="1" applyAlignment="1">
      <alignment vertical="top"/>
    </xf>
    <xf numFmtId="0" fontId="5" fillId="5" borderId="0" xfId="0" applyFont="1" applyFill="1" applyBorder="1" applyAlignment="1">
      <alignment horizontal="center" vertical="top"/>
    </xf>
    <xf numFmtId="0" fontId="6" fillId="0" borderId="6" xfId="0" applyFont="1" applyBorder="1"/>
    <xf numFmtId="0" fontId="10" fillId="0" borderId="0" xfId="0" applyFont="1"/>
    <xf numFmtId="0" fontId="1" fillId="4" borderId="7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center" vertical="top"/>
    </xf>
    <xf numFmtId="0" fontId="6" fillId="0" borderId="7" xfId="0" applyFont="1" applyBorder="1"/>
    <xf numFmtId="0" fontId="6" fillId="0" borderId="9" xfId="0" applyFont="1" applyBorder="1"/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left" vertical="top" wrapText="1"/>
    </xf>
    <xf numFmtId="187" fontId="11" fillId="4" borderId="10" xfId="0" applyNumberFormat="1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2" fontId="1" fillId="4" borderId="10" xfId="0" applyNumberFormat="1" applyFont="1" applyFill="1" applyBorder="1" applyAlignment="1">
      <alignment horizontal="center" vertical="top" wrapText="1"/>
    </xf>
    <xf numFmtId="188" fontId="1" fillId="4" borderId="10" xfId="0" applyNumberFormat="1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2" fontId="1" fillId="4" borderId="0" xfId="0" applyNumberFormat="1" applyFont="1" applyFill="1" applyBorder="1" applyAlignment="1">
      <alignment horizontal="left" vertical="top"/>
    </xf>
    <xf numFmtId="0" fontId="13" fillId="7" borderId="10" xfId="0" applyFont="1" applyFill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2" fontId="3" fillId="4" borderId="10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0" fontId="1" fillId="0" borderId="8" xfId="0" applyFont="1" applyBorder="1" applyAlignment="1">
      <alignment horizontal="left" vertical="center"/>
    </xf>
    <xf numFmtId="0" fontId="14" fillId="3" borderId="8" xfId="0" applyFont="1" applyFill="1" applyBorder="1" applyAlignment="1">
      <alignment horizontal="center" vertical="top" wrapText="1"/>
    </xf>
    <xf numFmtId="187" fontId="14" fillId="3" borderId="10" xfId="0" applyNumberFormat="1" applyFont="1" applyFill="1" applyBorder="1" applyAlignment="1">
      <alignment horizontal="center" vertical="top" wrapText="1"/>
    </xf>
    <xf numFmtId="0" fontId="14" fillId="3" borderId="10" xfId="0" applyFont="1" applyFill="1" applyBorder="1" applyAlignment="1">
      <alignment horizontal="center" vertical="top" wrapText="1"/>
    </xf>
    <xf numFmtId="2" fontId="14" fillId="3" borderId="10" xfId="0" applyNumberFormat="1" applyFont="1" applyFill="1" applyBorder="1" applyAlignment="1">
      <alignment horizontal="center" vertical="top" wrapText="1"/>
    </xf>
    <xf numFmtId="188" fontId="14" fillId="3" borderId="10" xfId="0" applyNumberFormat="1" applyFont="1" applyFill="1" applyBorder="1" applyAlignment="1">
      <alignment horizontal="center" vertical="top" wrapText="1"/>
    </xf>
    <xf numFmtId="0" fontId="15" fillId="3" borderId="10" xfId="0" applyFont="1" applyFill="1" applyBorder="1" applyAlignment="1">
      <alignment horizontal="center" vertical="top" wrapText="1"/>
    </xf>
    <xf numFmtId="0" fontId="8" fillId="4" borderId="0" xfId="0" applyFont="1" applyFill="1" applyBorder="1"/>
    <xf numFmtId="0" fontId="2" fillId="8" borderId="14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top" wrapText="1"/>
    </xf>
    <xf numFmtId="0" fontId="2" fillId="8" borderId="11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/>
    </xf>
    <xf numFmtId="0" fontId="6" fillId="0" borderId="14" xfId="0" applyFont="1" applyBorder="1"/>
    <xf numFmtId="0" fontId="6" fillId="0" borderId="4" xfId="0" applyFont="1" applyBorder="1"/>
    <xf numFmtId="0" fontId="6" fillId="0" borderId="15" xfId="0" applyFont="1" applyBorder="1"/>
    <xf numFmtId="0" fontId="4" fillId="4" borderId="10" xfId="0" applyFont="1" applyFill="1" applyBorder="1" applyAlignment="1">
      <alignment horizontal="center" vertical="top" wrapText="1"/>
    </xf>
    <xf numFmtId="188" fontId="4" fillId="4" borderId="10" xfId="0" applyNumberFormat="1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vertical="top"/>
    </xf>
    <xf numFmtId="187" fontId="1" fillId="4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6" fillId="4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top"/>
    </xf>
    <xf numFmtId="0" fontId="7" fillId="4" borderId="2" xfId="0" applyFont="1" applyFill="1" applyBorder="1" applyAlignment="1">
      <alignment vertical="top"/>
    </xf>
    <xf numFmtId="0" fontId="5" fillId="5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5" fillId="5" borderId="5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/>
    </xf>
    <xf numFmtId="0" fontId="6" fillId="0" borderId="7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1" fillId="4" borderId="8" xfId="0" applyFont="1" applyFill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7" fillId="4" borderId="8" xfId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6" xfId="0" applyFont="1" applyFill="1" applyBorder="1" applyAlignment="1">
      <alignment horizontal="left" vertical="top"/>
    </xf>
    <xf numFmtId="0" fontId="4" fillId="3" borderId="11" xfId="0" applyFont="1" applyFill="1" applyBorder="1" applyAlignment="1">
      <alignment horizontal="center" vertical="center"/>
    </xf>
    <xf numFmtId="0" fontId="6" fillId="0" borderId="12" xfId="0" applyFont="1" applyBorder="1"/>
    <xf numFmtId="0" fontId="4" fillId="3" borderId="10" xfId="0" applyFont="1" applyFill="1" applyBorder="1" applyAlignment="1">
      <alignment horizontal="center" textRotation="90"/>
    </xf>
    <xf numFmtId="0" fontId="19" fillId="4" borderId="10" xfId="0" applyFont="1" applyFill="1" applyBorder="1" applyAlignment="1">
      <alignment horizontal="center" vertical="top"/>
    </xf>
    <xf numFmtId="0" fontId="20" fillId="3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horizontal="center" vertical="top"/>
    </xf>
    <xf numFmtId="0" fontId="3" fillId="4" borderId="7" xfId="0" applyFont="1" applyFill="1" applyBorder="1" applyAlignment="1">
      <alignment horizontal="left" vertical="top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/>
    </xf>
    <xf numFmtId="0" fontId="19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vertical="top" wrapText="1"/>
    </xf>
    <xf numFmtId="0" fontId="12" fillId="0" borderId="10" xfId="0" applyFont="1" applyBorder="1" applyAlignment="1">
      <alignment horizontal="center" vertical="top"/>
    </xf>
    <xf numFmtId="0" fontId="1" fillId="4" borderId="10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4" borderId="10" xfId="0" applyFont="1" applyFill="1" applyBorder="1" applyAlignment="1">
      <alignment horizontal="center" vertical="top"/>
    </xf>
    <xf numFmtId="15" fontId="1" fillId="0" borderId="10" xfId="0" applyNumberFormat="1" applyFont="1" applyBorder="1" applyAlignment="1">
      <alignment horizontal="center" vertical="top"/>
    </xf>
    <xf numFmtId="15" fontId="1" fillId="0" borderId="10" xfId="0" applyNumberFormat="1" applyFont="1" applyBorder="1" applyAlignment="1">
      <alignment horizontal="left" vertical="top"/>
    </xf>
    <xf numFmtId="0" fontId="1" fillId="0" borderId="10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/>
    </xf>
    <xf numFmtId="0" fontId="12" fillId="0" borderId="10" xfId="0" applyFont="1" applyBorder="1" applyAlignment="1">
      <alignment horizontal="center" vertical="top" wrapText="1"/>
    </xf>
    <xf numFmtId="0" fontId="12" fillId="4" borderId="10" xfId="0" applyFont="1" applyFill="1" applyBorder="1" applyAlignment="1">
      <alignment horizontal="left" vertical="top"/>
    </xf>
    <xf numFmtId="15" fontId="1" fillId="4" borderId="10" xfId="0" applyNumberFormat="1" applyFont="1" applyFill="1" applyBorder="1" applyAlignment="1">
      <alignment horizontal="center" vertical="top"/>
    </xf>
    <xf numFmtId="0" fontId="1" fillId="0" borderId="10" xfId="2" applyFont="1" applyBorder="1" applyAlignment="1">
      <alignment horizontal="left" vertical="top" wrapText="1"/>
    </xf>
    <xf numFmtId="0" fontId="1" fillId="0" borderId="10" xfId="2" applyFont="1" applyBorder="1" applyAlignment="1">
      <alignment horizontal="left" vertical="top"/>
    </xf>
    <xf numFmtId="0" fontId="1" fillId="0" borderId="10" xfId="2" applyFont="1" applyBorder="1" applyAlignment="1">
      <alignment horizontal="center" vertical="top" wrapText="1"/>
    </xf>
    <xf numFmtId="0" fontId="1" fillId="4" borderId="10" xfId="2" applyFont="1" applyFill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left" vertical="top"/>
    </xf>
    <xf numFmtId="0" fontId="1" fillId="10" borderId="10" xfId="0" applyFont="1" applyFill="1" applyBorder="1" applyAlignment="1">
      <alignment horizontal="left" vertical="top" wrapText="1"/>
    </xf>
    <xf numFmtId="0" fontId="12" fillId="10" borderId="10" xfId="0" applyFont="1" applyFill="1" applyBorder="1" applyAlignment="1">
      <alignment horizontal="center" vertical="top"/>
    </xf>
    <xf numFmtId="0" fontId="1" fillId="11" borderId="10" xfId="0" applyFont="1" applyFill="1" applyBorder="1" applyAlignment="1">
      <alignment horizontal="left" vertical="top"/>
    </xf>
    <xf numFmtId="0" fontId="12" fillId="11" borderId="10" xfId="0" applyFont="1" applyFill="1" applyBorder="1" applyAlignment="1">
      <alignment horizontal="center" vertical="top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1-2565%20&#3619;&#3629;&#3610;%2012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omplain.ssru.ac.th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80" zoomScaleNormal="80" workbookViewId="0">
      <pane xSplit="3" ySplit="4" topLeftCell="D5" activePane="bottomRight" state="frozen"/>
      <selection activeCell="J42" sqref="J42"/>
      <selection pane="topRight" activeCell="J42" sqref="J42"/>
      <selection pane="bottomLeft" activeCell="J42" sqref="J42"/>
      <selection pane="bottomRight" activeCell="J42" sqref="J42"/>
    </sheetView>
  </sheetViews>
  <sheetFormatPr defaultColWidth="12.625" defaultRowHeight="15" customHeight="1" x14ac:dyDescent="0.4"/>
  <cols>
    <col min="1" max="1" width="10.25" style="6" customWidth="1"/>
    <col min="2" max="2" width="11.125" style="6" customWidth="1"/>
    <col min="3" max="3" width="22.875" style="6" customWidth="1"/>
    <col min="4" max="4" width="9" style="6" customWidth="1"/>
    <col min="5" max="5" width="14.125" style="6" customWidth="1"/>
    <col min="6" max="6" width="14.875" style="6" customWidth="1"/>
    <col min="7" max="7" width="13.625" style="6" customWidth="1"/>
    <col min="8" max="8" width="13.125" style="6" customWidth="1"/>
    <col min="9" max="9" width="16.875" style="6" customWidth="1"/>
    <col min="10" max="10" width="28.125" style="6" customWidth="1"/>
    <col min="11" max="11" width="48" style="6" customWidth="1"/>
    <col min="12" max="37" width="9" style="6" customWidth="1"/>
    <col min="38" max="16384" width="12.625" style="6"/>
  </cols>
  <sheetData>
    <row r="1" spans="1:37" ht="24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8" t="s">
        <v>3</v>
      </c>
      <c r="B2" s="9"/>
      <c r="C2" s="10" t="s">
        <v>4</v>
      </c>
      <c r="D2" s="11"/>
      <c r="E2" s="12"/>
      <c r="F2" s="13"/>
      <c r="G2" s="13"/>
      <c r="H2" s="14" t="s">
        <v>5</v>
      </c>
      <c r="I2" s="15"/>
      <c r="J2" s="16"/>
      <c r="K2" s="1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7" t="s">
        <v>6</v>
      </c>
      <c r="B3" s="17" t="s">
        <v>7</v>
      </c>
      <c r="C3" s="18"/>
      <c r="D3" s="18" t="s">
        <v>8</v>
      </c>
      <c r="E3" s="19" t="s">
        <v>9</v>
      </c>
      <c r="F3" s="20"/>
      <c r="G3" s="20"/>
      <c r="H3" s="20"/>
      <c r="I3" s="21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72" x14ac:dyDescent="0.4">
      <c r="A4" s="22" t="s">
        <v>10</v>
      </c>
      <c r="B4" s="23" t="s">
        <v>11</v>
      </c>
      <c r="C4" s="5"/>
      <c r="D4" s="24" t="s">
        <v>12</v>
      </c>
      <c r="E4" s="25" t="s">
        <v>13</v>
      </c>
      <c r="F4" s="25" t="s">
        <v>14</v>
      </c>
      <c r="G4" s="25" t="s">
        <v>15</v>
      </c>
      <c r="H4" s="26" t="s">
        <v>16</v>
      </c>
      <c r="I4" s="26" t="s">
        <v>17</v>
      </c>
      <c r="J4" s="27" t="s">
        <v>18</v>
      </c>
      <c r="K4" s="27" t="s">
        <v>19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4">
      <c r="A5" s="28">
        <v>1</v>
      </c>
      <c r="B5" s="29" t="s">
        <v>20</v>
      </c>
      <c r="C5" s="21"/>
      <c r="D5" s="30">
        <v>90</v>
      </c>
      <c r="E5" s="31">
        <f>'รายละเอียด 1.8.1 (2)'!D$14</f>
        <v>8</v>
      </c>
      <c r="F5" s="31">
        <v>8</v>
      </c>
      <c r="G5" s="32">
        <f t="shared" ref="G5:G34" si="0">IFERROR(ROUND((E5/F5)*100,2),0)</f>
        <v>100</v>
      </c>
      <c r="H5" s="33">
        <f t="shared" ref="H5:H34" si="1"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4" t="str">
        <f t="shared" ref="I5:I34" si="2">IF(H5=5,"ü","û")</f>
        <v>ü</v>
      </c>
      <c r="J5" s="32">
        <v>100</v>
      </c>
      <c r="K5" s="31" t="s">
        <v>21</v>
      </c>
      <c r="L5" s="7"/>
      <c r="M5" s="7" t="s">
        <v>22</v>
      </c>
      <c r="N5" s="7"/>
      <c r="O5" s="7"/>
      <c r="P5" s="7"/>
      <c r="Q5" s="35">
        <v>10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28">
        <v>2</v>
      </c>
      <c r="B6" s="29" t="s">
        <v>23</v>
      </c>
      <c r="C6" s="21"/>
      <c r="D6" s="30">
        <v>90</v>
      </c>
      <c r="E6" s="31">
        <f>'รายละเอียด 1.8.1 (2)'!E$14</f>
        <v>8</v>
      </c>
      <c r="F6" s="31">
        <v>8</v>
      </c>
      <c r="G6" s="32">
        <f t="shared" si="0"/>
        <v>100</v>
      </c>
      <c r="H6" s="33">
        <f t="shared" si="1"/>
        <v>5</v>
      </c>
      <c r="I6" s="34" t="str">
        <f t="shared" si="2"/>
        <v>ü</v>
      </c>
      <c r="J6" s="32">
        <v>100</v>
      </c>
      <c r="K6" s="31" t="s">
        <v>21</v>
      </c>
      <c r="L6" s="7"/>
      <c r="M6" s="36" t="s">
        <v>24</v>
      </c>
      <c r="N6" s="36" t="s">
        <v>25</v>
      </c>
      <c r="O6" s="36" t="s">
        <v>26</v>
      </c>
      <c r="P6" s="36" t="s">
        <v>27</v>
      </c>
      <c r="Q6" s="36" t="s">
        <v>28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4" x14ac:dyDescent="0.4">
      <c r="A7" s="28">
        <v>3</v>
      </c>
      <c r="B7" s="29" t="s">
        <v>29</v>
      </c>
      <c r="C7" s="21"/>
      <c r="D7" s="30">
        <v>90</v>
      </c>
      <c r="E7" s="31">
        <f>'รายละเอียด 1.8.1 (2)'!F$14</f>
        <v>8</v>
      </c>
      <c r="F7" s="31">
        <v>8</v>
      </c>
      <c r="G7" s="32">
        <f t="shared" si="0"/>
        <v>100</v>
      </c>
      <c r="H7" s="33">
        <f t="shared" si="1"/>
        <v>5</v>
      </c>
      <c r="I7" s="34" t="str">
        <f t="shared" si="2"/>
        <v>ü</v>
      </c>
      <c r="J7" s="32">
        <v>100</v>
      </c>
      <c r="K7" s="31" t="s">
        <v>21</v>
      </c>
      <c r="L7" s="7"/>
      <c r="M7" s="37">
        <v>50</v>
      </c>
      <c r="N7" s="37">
        <v>60</v>
      </c>
      <c r="O7" s="37">
        <v>70</v>
      </c>
      <c r="P7" s="37">
        <v>80</v>
      </c>
      <c r="Q7" s="37">
        <v>90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4" x14ac:dyDescent="0.4">
      <c r="A8" s="28">
        <v>4</v>
      </c>
      <c r="B8" s="38" t="s">
        <v>30</v>
      </c>
      <c r="C8" s="21"/>
      <c r="D8" s="30">
        <v>90</v>
      </c>
      <c r="E8" s="31">
        <f>'รายละเอียด 1.8.1 (2)'!G$14</f>
        <v>8</v>
      </c>
      <c r="F8" s="31">
        <v>8</v>
      </c>
      <c r="G8" s="32">
        <f t="shared" si="0"/>
        <v>100</v>
      </c>
      <c r="H8" s="33">
        <f t="shared" si="1"/>
        <v>5</v>
      </c>
      <c r="I8" s="34" t="str">
        <f t="shared" si="2"/>
        <v>ü</v>
      </c>
      <c r="J8" s="32">
        <v>100</v>
      </c>
      <c r="K8" s="31" t="s">
        <v>21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4">
      <c r="A9" s="28">
        <v>5</v>
      </c>
      <c r="B9" s="38" t="s">
        <v>31</v>
      </c>
      <c r="C9" s="21"/>
      <c r="D9" s="30">
        <v>90</v>
      </c>
      <c r="E9" s="31">
        <f>'รายละเอียด 1.8.1 (2)'!H$14</f>
        <v>8</v>
      </c>
      <c r="F9" s="31">
        <v>8</v>
      </c>
      <c r="G9" s="32">
        <f t="shared" si="0"/>
        <v>100</v>
      </c>
      <c r="H9" s="33">
        <f t="shared" si="1"/>
        <v>5</v>
      </c>
      <c r="I9" s="34" t="str">
        <f t="shared" si="2"/>
        <v>ü</v>
      </c>
      <c r="J9" s="32">
        <v>100</v>
      </c>
      <c r="K9" s="31" t="s">
        <v>21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28">
        <v>6</v>
      </c>
      <c r="B10" s="38" t="s">
        <v>32</v>
      </c>
      <c r="C10" s="21"/>
      <c r="D10" s="30">
        <v>90</v>
      </c>
      <c r="E10" s="31">
        <f>'รายละเอียด 1.8.1 (2)'!I$14</f>
        <v>8</v>
      </c>
      <c r="F10" s="31">
        <v>8</v>
      </c>
      <c r="G10" s="32">
        <f t="shared" si="0"/>
        <v>100</v>
      </c>
      <c r="H10" s="33">
        <f t="shared" si="1"/>
        <v>5</v>
      </c>
      <c r="I10" s="34" t="str">
        <f t="shared" si="2"/>
        <v>ü</v>
      </c>
      <c r="J10" s="32">
        <v>100</v>
      </c>
      <c r="K10" s="31" t="s">
        <v>21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28">
        <v>7</v>
      </c>
      <c r="B11" s="29" t="s">
        <v>33</v>
      </c>
      <c r="C11" s="21"/>
      <c r="D11" s="30">
        <v>90</v>
      </c>
      <c r="E11" s="31">
        <f>'รายละเอียด 1.8.1 (2)'!J$14</f>
        <v>8</v>
      </c>
      <c r="F11" s="31">
        <v>8</v>
      </c>
      <c r="G11" s="32">
        <f t="shared" si="0"/>
        <v>100</v>
      </c>
      <c r="H11" s="33">
        <f t="shared" si="1"/>
        <v>5</v>
      </c>
      <c r="I11" s="34" t="str">
        <f t="shared" si="2"/>
        <v>ü</v>
      </c>
      <c r="J11" s="39">
        <v>87.5</v>
      </c>
      <c r="K11" s="31" t="s">
        <v>34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28">
        <v>8</v>
      </c>
      <c r="B12" s="38" t="s">
        <v>35</v>
      </c>
      <c r="C12" s="21"/>
      <c r="D12" s="30">
        <v>90</v>
      </c>
      <c r="E12" s="31">
        <f>'รายละเอียด 1.8.1 (2)'!K$14</f>
        <v>8</v>
      </c>
      <c r="F12" s="31">
        <v>8</v>
      </c>
      <c r="G12" s="32">
        <f t="shared" si="0"/>
        <v>100</v>
      </c>
      <c r="H12" s="33">
        <f t="shared" si="1"/>
        <v>5</v>
      </c>
      <c r="I12" s="34" t="str">
        <f t="shared" si="2"/>
        <v>ü</v>
      </c>
      <c r="J12" s="32">
        <v>100</v>
      </c>
      <c r="K12" s="31" t="s">
        <v>21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28">
        <v>9</v>
      </c>
      <c r="B13" s="40" t="s">
        <v>36</v>
      </c>
      <c r="C13" s="21"/>
      <c r="D13" s="30">
        <v>90</v>
      </c>
      <c r="E13" s="31">
        <f>'รายละเอียด 1.8.1 (2)'!L$14</f>
        <v>8</v>
      </c>
      <c r="F13" s="31">
        <v>8</v>
      </c>
      <c r="G13" s="32">
        <f t="shared" si="0"/>
        <v>100</v>
      </c>
      <c r="H13" s="33">
        <f t="shared" si="1"/>
        <v>5</v>
      </c>
      <c r="I13" s="34" t="str">
        <f t="shared" si="2"/>
        <v>ü</v>
      </c>
      <c r="J13" s="32">
        <v>100</v>
      </c>
      <c r="K13" s="31" t="s">
        <v>21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28">
        <v>10</v>
      </c>
      <c r="B14" s="41" t="s">
        <v>37</v>
      </c>
      <c r="C14" s="21"/>
      <c r="D14" s="30">
        <v>90</v>
      </c>
      <c r="E14" s="31">
        <f>'รายละเอียด 1.8.1 (2)'!M$14</f>
        <v>8</v>
      </c>
      <c r="F14" s="31">
        <v>8</v>
      </c>
      <c r="G14" s="32">
        <f t="shared" si="0"/>
        <v>100</v>
      </c>
      <c r="H14" s="33">
        <f t="shared" si="1"/>
        <v>5</v>
      </c>
      <c r="I14" s="34" t="str">
        <f t="shared" si="2"/>
        <v>ü</v>
      </c>
      <c r="J14" s="32">
        <v>100</v>
      </c>
      <c r="K14" s="31" t="s">
        <v>21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28">
        <v>11</v>
      </c>
      <c r="B15" s="40" t="s">
        <v>38</v>
      </c>
      <c r="C15" s="21"/>
      <c r="D15" s="30">
        <v>90</v>
      </c>
      <c r="E15" s="31">
        <f>'รายละเอียด 1.8.1 (2)'!N$14</f>
        <v>8</v>
      </c>
      <c r="F15" s="31">
        <v>8</v>
      </c>
      <c r="G15" s="32">
        <f t="shared" si="0"/>
        <v>100</v>
      </c>
      <c r="H15" s="33">
        <f t="shared" si="1"/>
        <v>5</v>
      </c>
      <c r="I15" s="34" t="str">
        <f t="shared" si="2"/>
        <v>ü</v>
      </c>
      <c r="J15" s="32">
        <v>100</v>
      </c>
      <c r="K15" s="31" t="s">
        <v>21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28">
        <v>12</v>
      </c>
      <c r="B16" s="40" t="s">
        <v>39</v>
      </c>
      <c r="C16" s="21"/>
      <c r="D16" s="30">
        <v>90</v>
      </c>
      <c r="E16" s="31">
        <f>'รายละเอียด 1.8.1 (2)'!O$14</f>
        <v>8</v>
      </c>
      <c r="F16" s="31">
        <v>8</v>
      </c>
      <c r="G16" s="32">
        <f t="shared" si="0"/>
        <v>100</v>
      </c>
      <c r="H16" s="33">
        <f t="shared" si="1"/>
        <v>5</v>
      </c>
      <c r="I16" s="34" t="str">
        <f t="shared" si="2"/>
        <v>ü</v>
      </c>
      <c r="J16" s="32">
        <v>100</v>
      </c>
      <c r="K16" s="31" t="s">
        <v>21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28">
        <v>13</v>
      </c>
      <c r="B17" s="40" t="s">
        <v>40</v>
      </c>
      <c r="C17" s="21"/>
      <c r="D17" s="30">
        <v>90</v>
      </c>
      <c r="E17" s="31">
        <f>'รายละเอียด 1.8.1 (2)'!P$14</f>
        <v>8</v>
      </c>
      <c r="F17" s="31">
        <v>8</v>
      </c>
      <c r="G17" s="32">
        <f t="shared" si="0"/>
        <v>100</v>
      </c>
      <c r="H17" s="33">
        <f t="shared" si="1"/>
        <v>5</v>
      </c>
      <c r="I17" s="34" t="str">
        <f t="shared" si="2"/>
        <v>ü</v>
      </c>
      <c r="J17" s="32">
        <v>100</v>
      </c>
      <c r="K17" s="31" t="s">
        <v>21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28">
        <v>14</v>
      </c>
      <c r="B18" s="29" t="s">
        <v>41</v>
      </c>
      <c r="C18" s="21"/>
      <c r="D18" s="30">
        <v>90</v>
      </c>
      <c r="E18" s="31">
        <f>'รายละเอียด 1.8.1 (2)'!Q$14</f>
        <v>8</v>
      </c>
      <c r="F18" s="31">
        <v>8</v>
      </c>
      <c r="G18" s="32">
        <f t="shared" si="0"/>
        <v>100</v>
      </c>
      <c r="H18" s="33">
        <f t="shared" si="1"/>
        <v>5</v>
      </c>
      <c r="I18" s="34" t="str">
        <f t="shared" si="2"/>
        <v>ü</v>
      </c>
      <c r="J18" s="32">
        <v>100</v>
      </c>
      <c r="K18" s="31" t="s">
        <v>21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28">
        <v>15</v>
      </c>
      <c r="B19" s="29" t="s">
        <v>42</v>
      </c>
      <c r="C19" s="21"/>
      <c r="D19" s="30">
        <v>90</v>
      </c>
      <c r="E19" s="31">
        <f>'รายละเอียด 1.8.1 (2)'!R$14</f>
        <v>8</v>
      </c>
      <c r="F19" s="31">
        <v>8</v>
      </c>
      <c r="G19" s="32">
        <f t="shared" si="0"/>
        <v>100</v>
      </c>
      <c r="H19" s="33">
        <f t="shared" si="1"/>
        <v>5</v>
      </c>
      <c r="I19" s="34" t="str">
        <f t="shared" si="2"/>
        <v>ü</v>
      </c>
      <c r="J19" s="32">
        <v>100</v>
      </c>
      <c r="K19" s="31" t="s">
        <v>21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 x14ac:dyDescent="0.4">
      <c r="A20" s="28">
        <v>16</v>
      </c>
      <c r="B20" s="29" t="s">
        <v>43</v>
      </c>
      <c r="C20" s="21"/>
      <c r="D20" s="30">
        <v>90</v>
      </c>
      <c r="E20" s="31">
        <f>'รายละเอียด 1.8.1 (2)'!S$14</f>
        <v>8</v>
      </c>
      <c r="F20" s="31">
        <v>8</v>
      </c>
      <c r="G20" s="32">
        <f t="shared" si="0"/>
        <v>100</v>
      </c>
      <c r="H20" s="33">
        <f t="shared" si="1"/>
        <v>5</v>
      </c>
      <c r="I20" s="34" t="str">
        <f t="shared" si="2"/>
        <v>ü</v>
      </c>
      <c r="J20" s="39">
        <v>87.75</v>
      </c>
      <c r="K20" s="31" t="s">
        <v>34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3.25" customHeight="1" x14ac:dyDescent="0.4">
      <c r="A21" s="28">
        <v>17</v>
      </c>
      <c r="B21" s="41" t="s">
        <v>44</v>
      </c>
      <c r="C21" s="21"/>
      <c r="D21" s="30">
        <v>90</v>
      </c>
      <c r="E21" s="31">
        <f>'รายละเอียด 1.8.1 (2)'!T$14</f>
        <v>8</v>
      </c>
      <c r="F21" s="31">
        <v>8</v>
      </c>
      <c r="G21" s="32">
        <f t="shared" si="0"/>
        <v>100</v>
      </c>
      <c r="H21" s="33">
        <f t="shared" si="1"/>
        <v>5</v>
      </c>
      <c r="I21" s="34" t="str">
        <f t="shared" si="2"/>
        <v>ü</v>
      </c>
      <c r="J21" s="32">
        <v>100</v>
      </c>
      <c r="K21" s="31" t="s">
        <v>21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3.25" customHeight="1" x14ac:dyDescent="0.4">
      <c r="A22" s="28">
        <v>18</v>
      </c>
      <c r="B22" s="41" t="s">
        <v>45</v>
      </c>
      <c r="C22" s="21"/>
      <c r="D22" s="30">
        <v>90</v>
      </c>
      <c r="E22" s="31">
        <f>'รายละเอียด 1.8.1 (2)'!U$14</f>
        <v>8</v>
      </c>
      <c r="F22" s="31">
        <v>8</v>
      </c>
      <c r="G22" s="32">
        <f t="shared" si="0"/>
        <v>100</v>
      </c>
      <c r="H22" s="33">
        <f t="shared" si="1"/>
        <v>5</v>
      </c>
      <c r="I22" s="34" t="str">
        <f t="shared" si="2"/>
        <v>ü</v>
      </c>
      <c r="J22" s="32">
        <v>100</v>
      </c>
      <c r="K22" s="31" t="s">
        <v>21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3.25" customHeight="1" x14ac:dyDescent="0.4">
      <c r="A23" s="28">
        <v>19</v>
      </c>
      <c r="B23" s="41" t="s">
        <v>46</v>
      </c>
      <c r="C23" s="21"/>
      <c r="D23" s="30">
        <v>90</v>
      </c>
      <c r="E23" s="31">
        <f>'รายละเอียด 1.8.1 (2)'!V$14</f>
        <v>8</v>
      </c>
      <c r="F23" s="31">
        <v>8</v>
      </c>
      <c r="G23" s="32">
        <f t="shared" si="0"/>
        <v>100</v>
      </c>
      <c r="H23" s="33">
        <f t="shared" si="1"/>
        <v>5</v>
      </c>
      <c r="I23" s="34" t="str">
        <f t="shared" si="2"/>
        <v>ü</v>
      </c>
      <c r="J23" s="32">
        <v>100</v>
      </c>
      <c r="K23" s="31" t="s">
        <v>21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3.25" customHeight="1" x14ac:dyDescent="0.4">
      <c r="A24" s="28">
        <v>20</v>
      </c>
      <c r="B24" s="41" t="s">
        <v>47</v>
      </c>
      <c r="C24" s="21"/>
      <c r="D24" s="30">
        <v>90</v>
      </c>
      <c r="E24" s="31">
        <f>'รายละเอียด 1.8.1 (2)'!W$14</f>
        <v>8</v>
      </c>
      <c r="F24" s="31">
        <v>8</v>
      </c>
      <c r="G24" s="32">
        <f t="shared" si="0"/>
        <v>100</v>
      </c>
      <c r="H24" s="33">
        <f t="shared" si="1"/>
        <v>5</v>
      </c>
      <c r="I24" s="34" t="str">
        <f t="shared" si="2"/>
        <v>ü</v>
      </c>
      <c r="J24" s="32">
        <v>100</v>
      </c>
      <c r="K24" s="31" t="s">
        <v>21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3.25" customHeight="1" x14ac:dyDescent="0.4">
      <c r="A25" s="28">
        <v>21</v>
      </c>
      <c r="B25" s="40" t="s">
        <v>48</v>
      </c>
      <c r="C25" s="21"/>
      <c r="D25" s="30">
        <v>90</v>
      </c>
      <c r="E25" s="31">
        <f>'รายละเอียด 1.8.1 (2)'!X$14</f>
        <v>8</v>
      </c>
      <c r="F25" s="31">
        <v>8</v>
      </c>
      <c r="G25" s="32">
        <f t="shared" si="0"/>
        <v>100</v>
      </c>
      <c r="H25" s="33">
        <f t="shared" si="1"/>
        <v>5</v>
      </c>
      <c r="I25" s="34" t="str">
        <f t="shared" si="2"/>
        <v>ü</v>
      </c>
      <c r="J25" s="32">
        <v>100</v>
      </c>
      <c r="K25" s="31" t="s">
        <v>21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 x14ac:dyDescent="0.4">
      <c r="A26" s="28">
        <v>22</v>
      </c>
      <c r="B26" s="41" t="s">
        <v>49</v>
      </c>
      <c r="C26" s="21"/>
      <c r="D26" s="30">
        <v>90</v>
      </c>
      <c r="E26" s="31">
        <f>'รายละเอียด 1.8.1 (2)'!Y$14</f>
        <v>8</v>
      </c>
      <c r="F26" s="31">
        <v>8</v>
      </c>
      <c r="G26" s="32">
        <f t="shared" si="0"/>
        <v>100</v>
      </c>
      <c r="H26" s="33">
        <f t="shared" si="1"/>
        <v>5</v>
      </c>
      <c r="I26" s="34" t="str">
        <f t="shared" si="2"/>
        <v>ü</v>
      </c>
      <c r="J26" s="32">
        <v>100</v>
      </c>
      <c r="K26" s="31" t="s">
        <v>21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3.25" customHeight="1" x14ac:dyDescent="0.4">
      <c r="A27" s="28">
        <v>23</v>
      </c>
      <c r="B27" s="29" t="s">
        <v>50</v>
      </c>
      <c r="C27" s="21"/>
      <c r="D27" s="30">
        <v>90</v>
      </c>
      <c r="E27" s="31">
        <f>'รายละเอียด 1.8.1 (2)'!Z$14</f>
        <v>8</v>
      </c>
      <c r="F27" s="31">
        <v>8</v>
      </c>
      <c r="G27" s="32">
        <f t="shared" si="0"/>
        <v>100</v>
      </c>
      <c r="H27" s="33">
        <f t="shared" si="1"/>
        <v>5</v>
      </c>
      <c r="I27" s="34" t="str">
        <f t="shared" si="2"/>
        <v>ü</v>
      </c>
      <c r="J27" s="32">
        <v>100</v>
      </c>
      <c r="K27" s="31" t="s">
        <v>21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3.25" customHeight="1" x14ac:dyDescent="0.4">
      <c r="A28" s="28">
        <v>24</v>
      </c>
      <c r="B28" s="29" t="s">
        <v>51</v>
      </c>
      <c r="C28" s="21"/>
      <c r="D28" s="30">
        <v>90</v>
      </c>
      <c r="E28" s="31">
        <f>'รายละเอียด 1.8.1 (2)'!AA$14</f>
        <v>8</v>
      </c>
      <c r="F28" s="31">
        <v>8</v>
      </c>
      <c r="G28" s="32">
        <f t="shared" si="0"/>
        <v>100</v>
      </c>
      <c r="H28" s="33">
        <f t="shared" si="1"/>
        <v>5</v>
      </c>
      <c r="I28" s="34" t="str">
        <f t="shared" si="2"/>
        <v>ü</v>
      </c>
      <c r="J28" s="32">
        <v>100</v>
      </c>
      <c r="K28" s="31" t="s">
        <v>21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3.25" customHeight="1" x14ac:dyDescent="0.4">
      <c r="A29" s="28">
        <v>25</v>
      </c>
      <c r="B29" s="42" t="s">
        <v>52</v>
      </c>
      <c r="C29" s="21"/>
      <c r="D29" s="30">
        <v>90</v>
      </c>
      <c r="E29" s="31">
        <f>'รายละเอียด 1.8.1 (2)'!AB$14</f>
        <v>8</v>
      </c>
      <c r="F29" s="31">
        <v>8</v>
      </c>
      <c r="G29" s="32">
        <f t="shared" si="0"/>
        <v>100</v>
      </c>
      <c r="H29" s="33">
        <f t="shared" si="1"/>
        <v>5</v>
      </c>
      <c r="I29" s="34" t="str">
        <f t="shared" si="2"/>
        <v>ü</v>
      </c>
      <c r="J29" s="32">
        <v>100</v>
      </c>
      <c r="K29" s="31" t="s">
        <v>21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3.25" customHeight="1" x14ac:dyDescent="0.4">
      <c r="A30" s="28">
        <v>26</v>
      </c>
      <c r="B30" s="29" t="s">
        <v>53</v>
      </c>
      <c r="C30" s="21"/>
      <c r="D30" s="30">
        <v>90</v>
      </c>
      <c r="E30" s="31">
        <f>'รายละเอียด 1.8.1 (2)'!AC$14</f>
        <v>8</v>
      </c>
      <c r="F30" s="31">
        <v>8</v>
      </c>
      <c r="G30" s="32">
        <f t="shared" si="0"/>
        <v>100</v>
      </c>
      <c r="H30" s="33">
        <f t="shared" si="1"/>
        <v>5</v>
      </c>
      <c r="I30" s="34" t="str">
        <f t="shared" si="2"/>
        <v>ü</v>
      </c>
      <c r="J30" s="32">
        <v>100</v>
      </c>
      <c r="K30" s="31" t="s">
        <v>21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4">
      <c r="A31" s="28">
        <v>27</v>
      </c>
      <c r="B31" s="29" t="s">
        <v>54</v>
      </c>
      <c r="C31" s="21"/>
      <c r="D31" s="30">
        <v>90</v>
      </c>
      <c r="E31" s="31">
        <f>'รายละเอียด 1.8.1 (2)'!AD$14</f>
        <v>8</v>
      </c>
      <c r="F31" s="31">
        <v>8</v>
      </c>
      <c r="G31" s="32">
        <f t="shared" si="0"/>
        <v>100</v>
      </c>
      <c r="H31" s="33">
        <f t="shared" si="1"/>
        <v>5</v>
      </c>
      <c r="I31" s="34" t="str">
        <f t="shared" si="2"/>
        <v>ü</v>
      </c>
      <c r="J31" s="32">
        <v>100</v>
      </c>
      <c r="K31" s="31" t="s">
        <v>21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28">
        <v>28</v>
      </c>
      <c r="B32" s="29" t="s">
        <v>55</v>
      </c>
      <c r="C32" s="21"/>
      <c r="D32" s="30">
        <v>90</v>
      </c>
      <c r="E32" s="31">
        <f>'รายละเอียด 1.8.1 (2)'!AE$14</f>
        <v>8</v>
      </c>
      <c r="F32" s="31">
        <v>8</v>
      </c>
      <c r="G32" s="32">
        <f t="shared" si="0"/>
        <v>100</v>
      </c>
      <c r="H32" s="33">
        <f t="shared" si="1"/>
        <v>5</v>
      </c>
      <c r="I32" s="34" t="str">
        <f t="shared" si="2"/>
        <v>ü</v>
      </c>
      <c r="J32" s="32">
        <v>100</v>
      </c>
      <c r="K32" s="31" t="s">
        <v>21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3.25" customHeight="1" x14ac:dyDescent="0.4">
      <c r="A33" s="28">
        <v>29</v>
      </c>
      <c r="B33" s="29" t="s">
        <v>56</v>
      </c>
      <c r="C33" s="21"/>
      <c r="D33" s="30">
        <v>90</v>
      </c>
      <c r="E33" s="31">
        <f>'รายละเอียด 1.8.1 (2)'!AF$14</f>
        <v>8</v>
      </c>
      <c r="F33" s="31">
        <v>8</v>
      </c>
      <c r="G33" s="32">
        <f t="shared" si="0"/>
        <v>100</v>
      </c>
      <c r="H33" s="33">
        <f t="shared" si="1"/>
        <v>5</v>
      </c>
      <c r="I33" s="34" t="str">
        <f t="shared" si="2"/>
        <v>ü</v>
      </c>
      <c r="J33" s="32">
        <v>100</v>
      </c>
      <c r="K33" s="31" t="s">
        <v>21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43" t="s">
        <v>57</v>
      </c>
      <c r="B34" s="20"/>
      <c r="C34" s="21"/>
      <c r="D34" s="44">
        <v>90</v>
      </c>
      <c r="E34" s="45">
        <v>8</v>
      </c>
      <c r="F34" s="45">
        <v>8</v>
      </c>
      <c r="G34" s="46">
        <f t="shared" si="0"/>
        <v>100</v>
      </c>
      <c r="H34" s="47">
        <f t="shared" si="1"/>
        <v>5</v>
      </c>
      <c r="I34" s="48" t="str">
        <f t="shared" si="2"/>
        <v>ü</v>
      </c>
      <c r="J34" s="45"/>
      <c r="K34" s="45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49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50" t="s">
        <v>58</v>
      </c>
      <c r="B36" s="15"/>
      <c r="C36" s="51" t="s">
        <v>59</v>
      </c>
      <c r="D36" s="2"/>
      <c r="E36" s="2"/>
      <c r="F36" s="5"/>
      <c r="G36" s="52" t="s">
        <v>2</v>
      </c>
      <c r="H36" s="52" t="s">
        <v>60</v>
      </c>
      <c r="I36" s="52" t="s">
        <v>17</v>
      </c>
      <c r="J36" s="53" t="s">
        <v>18</v>
      </c>
      <c r="K36" s="54" t="s">
        <v>19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51.75" customHeight="1" x14ac:dyDescent="0.4">
      <c r="A37" s="55"/>
      <c r="B37" s="15"/>
      <c r="C37" s="56"/>
      <c r="D37" s="9"/>
      <c r="E37" s="9"/>
      <c r="F37" s="57"/>
      <c r="G37" s="58">
        <v>5</v>
      </c>
      <c r="H37" s="59">
        <v>5</v>
      </c>
      <c r="I37" s="34" t="str">
        <f>IF(H37=5,"ü","û")</f>
        <v>ü</v>
      </c>
      <c r="J37" s="31">
        <v>5</v>
      </c>
      <c r="K37" s="60" t="s">
        <v>61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49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49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49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49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49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49" t="str">
        <f t="shared" ref="A43:B58" si="3">A4</f>
        <v>ลำดับ</v>
      </c>
      <c r="B43" s="7" t="str">
        <f t="shared" si="3"/>
        <v>หน่วยงาน</v>
      </c>
      <c r="C43" s="7" t="s">
        <v>11</v>
      </c>
      <c r="D43" s="7" t="str">
        <f t="shared" ref="D43:G58" si="4">D4</f>
        <v>เป้าหมาย</v>
      </c>
      <c r="E43" s="7" t="str">
        <f t="shared" si="4"/>
        <v>จำนวนขั้นตอนที่ดำเนินการบรรลุเป้าหมาย</v>
      </c>
      <c r="F43" s="7" t="str">
        <f t="shared" si="4"/>
        <v>จำนวนขั้นตอนทั้งหมด</v>
      </c>
      <c r="G43" s="7" t="str">
        <f t="shared" si="4"/>
        <v>คิดเป็นร้อยละ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49">
        <f t="shared" si="3"/>
        <v>1</v>
      </c>
      <c r="B44" s="7" t="str">
        <f t="shared" si="3"/>
        <v>1) คณะครุศาสตร์</v>
      </c>
      <c r="C44" s="7" t="s">
        <v>62</v>
      </c>
      <c r="D44" s="61">
        <f t="shared" si="4"/>
        <v>90</v>
      </c>
      <c r="E44" s="7">
        <f t="shared" si="4"/>
        <v>8</v>
      </c>
      <c r="F44" s="7">
        <f t="shared" si="4"/>
        <v>8</v>
      </c>
      <c r="G44" s="35">
        <f t="shared" si="4"/>
        <v>100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49">
        <f t="shared" si="3"/>
        <v>2</v>
      </c>
      <c r="B45" s="7" t="str">
        <f t="shared" si="3"/>
        <v>2) คณะวิทยาศาสตร์และเทคโนโลยี</v>
      </c>
      <c r="C45" s="7" t="s">
        <v>63</v>
      </c>
      <c r="D45" s="61">
        <f t="shared" si="4"/>
        <v>90</v>
      </c>
      <c r="E45" s="7">
        <f t="shared" si="4"/>
        <v>8</v>
      </c>
      <c r="F45" s="7">
        <f t="shared" si="4"/>
        <v>8</v>
      </c>
      <c r="G45" s="35">
        <f t="shared" si="4"/>
        <v>100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49">
        <f t="shared" si="3"/>
        <v>3</v>
      </c>
      <c r="B46" s="7" t="str">
        <f t="shared" si="3"/>
        <v>3) คณะมนุษยศาสตร์และสังคมศาสตร์</v>
      </c>
      <c r="C46" s="7" t="s">
        <v>64</v>
      </c>
      <c r="D46" s="61">
        <f t="shared" si="4"/>
        <v>90</v>
      </c>
      <c r="E46" s="7">
        <f t="shared" si="4"/>
        <v>8</v>
      </c>
      <c r="F46" s="7">
        <f t="shared" si="4"/>
        <v>8</v>
      </c>
      <c r="G46" s="35">
        <f t="shared" si="4"/>
        <v>100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49">
        <f t="shared" si="3"/>
        <v>4</v>
      </c>
      <c r="B47" s="7" t="str">
        <f t="shared" si="3"/>
        <v>4) คณะวิทยาการจัดการ</v>
      </c>
      <c r="C47" s="7" t="s">
        <v>65</v>
      </c>
      <c r="D47" s="61">
        <f t="shared" si="4"/>
        <v>90</v>
      </c>
      <c r="E47" s="7">
        <f t="shared" si="4"/>
        <v>8</v>
      </c>
      <c r="F47" s="7">
        <f t="shared" si="4"/>
        <v>8</v>
      </c>
      <c r="G47" s="35">
        <f t="shared" si="4"/>
        <v>100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49">
        <f t="shared" si="3"/>
        <v>5</v>
      </c>
      <c r="B48" s="7" t="str">
        <f t="shared" si="3"/>
        <v>5) คณะเทคโนโลยีอุตสาหกรรม</v>
      </c>
      <c r="C48" s="7" t="s">
        <v>66</v>
      </c>
      <c r="D48" s="61">
        <f t="shared" si="4"/>
        <v>90</v>
      </c>
      <c r="E48" s="7">
        <f t="shared" si="4"/>
        <v>8</v>
      </c>
      <c r="F48" s="7">
        <f t="shared" si="4"/>
        <v>8</v>
      </c>
      <c r="G48" s="35">
        <f t="shared" si="4"/>
        <v>100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49">
        <f t="shared" si="3"/>
        <v>6</v>
      </c>
      <c r="B49" s="7" t="str">
        <f t="shared" si="3"/>
        <v>6) คณะศิลปกรรมศาสตร์</v>
      </c>
      <c r="C49" s="7" t="s">
        <v>67</v>
      </c>
      <c r="D49" s="61">
        <f t="shared" si="4"/>
        <v>90</v>
      </c>
      <c r="E49" s="7">
        <f t="shared" si="4"/>
        <v>8</v>
      </c>
      <c r="F49" s="7">
        <f t="shared" si="4"/>
        <v>8</v>
      </c>
      <c r="G49" s="35">
        <f t="shared" si="4"/>
        <v>100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49">
        <f t="shared" si="3"/>
        <v>7</v>
      </c>
      <c r="B50" s="7" t="str">
        <f t="shared" si="3"/>
        <v>7)  บัณฑิตวิทยาลัย</v>
      </c>
      <c r="C50" s="7" t="s">
        <v>68</v>
      </c>
      <c r="D50" s="61">
        <f t="shared" si="4"/>
        <v>90</v>
      </c>
      <c r="E50" s="7">
        <f t="shared" si="4"/>
        <v>8</v>
      </c>
      <c r="F50" s="7">
        <f t="shared" si="4"/>
        <v>8</v>
      </c>
      <c r="G50" s="35">
        <f t="shared" si="4"/>
        <v>100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49">
        <f t="shared" si="3"/>
        <v>8</v>
      </c>
      <c r="B51" s="7" t="str">
        <f t="shared" si="3"/>
        <v>8)  วิทยาลัยนวัตกรรมและการจัดการ</v>
      </c>
      <c r="C51" s="7" t="s">
        <v>69</v>
      </c>
      <c r="D51" s="61">
        <f t="shared" si="4"/>
        <v>90</v>
      </c>
      <c r="E51" s="7">
        <f t="shared" si="4"/>
        <v>8</v>
      </c>
      <c r="F51" s="7">
        <f t="shared" si="4"/>
        <v>8</v>
      </c>
      <c r="G51" s="35">
        <f t="shared" si="4"/>
        <v>100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49">
        <f t="shared" si="3"/>
        <v>9</v>
      </c>
      <c r="B52" s="7" t="str">
        <f t="shared" si="3"/>
        <v>9)  วิทยาลัยพยาบาลและสุขภาพ</v>
      </c>
      <c r="C52" s="7" t="s">
        <v>70</v>
      </c>
      <c r="D52" s="61">
        <f t="shared" si="4"/>
        <v>90</v>
      </c>
      <c r="E52" s="7">
        <f t="shared" si="4"/>
        <v>8</v>
      </c>
      <c r="F52" s="7">
        <f t="shared" si="4"/>
        <v>8</v>
      </c>
      <c r="G52" s="35">
        <f t="shared" si="4"/>
        <v>100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49">
        <f t="shared" si="3"/>
        <v>10</v>
      </c>
      <c r="B53" s="7" t="str">
        <f t="shared" si="3"/>
        <v>10) วิทยาลัยสหเวชศาสตร์</v>
      </c>
      <c r="C53" s="7" t="s">
        <v>71</v>
      </c>
      <c r="D53" s="61">
        <f t="shared" si="4"/>
        <v>90</v>
      </c>
      <c r="E53" s="7">
        <f t="shared" si="4"/>
        <v>8</v>
      </c>
      <c r="F53" s="7">
        <f t="shared" si="4"/>
        <v>8</v>
      </c>
      <c r="G53" s="35">
        <f t="shared" si="4"/>
        <v>100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49">
        <f t="shared" si="3"/>
        <v>11</v>
      </c>
      <c r="B54" s="7" t="str">
        <f t="shared" si="3"/>
        <v>11) วิทยาลัยโลจิสติกส์และซัพพลายเชน</v>
      </c>
      <c r="C54" s="7" t="s">
        <v>72</v>
      </c>
      <c r="D54" s="61">
        <f t="shared" si="4"/>
        <v>90</v>
      </c>
      <c r="E54" s="7">
        <f t="shared" si="4"/>
        <v>8</v>
      </c>
      <c r="F54" s="7">
        <f t="shared" si="4"/>
        <v>8</v>
      </c>
      <c r="G54" s="35">
        <f t="shared" si="4"/>
        <v>100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49">
        <f t="shared" si="3"/>
        <v>12</v>
      </c>
      <c r="B55" s="7" t="str">
        <f t="shared" si="3"/>
        <v>12) วิทยาลัยสถาปัตยกรรมศาสตร์</v>
      </c>
      <c r="C55" s="7" t="s">
        <v>73</v>
      </c>
      <c r="D55" s="61">
        <f t="shared" si="4"/>
        <v>90</v>
      </c>
      <c r="E55" s="7">
        <f t="shared" si="4"/>
        <v>8</v>
      </c>
      <c r="F55" s="7">
        <f t="shared" si="4"/>
        <v>8</v>
      </c>
      <c r="G55" s="35">
        <f t="shared" si="4"/>
        <v>100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49">
        <f t="shared" si="3"/>
        <v>13</v>
      </c>
      <c r="B56" s="7" t="str">
        <f t="shared" si="3"/>
        <v>13)  วิทยาลัยการเมืองและการปกครอง</v>
      </c>
      <c r="C56" s="7" t="s">
        <v>74</v>
      </c>
      <c r="D56" s="61">
        <f t="shared" si="4"/>
        <v>90</v>
      </c>
      <c r="E56" s="7">
        <f t="shared" si="4"/>
        <v>8</v>
      </c>
      <c r="F56" s="7">
        <f t="shared" si="4"/>
        <v>8</v>
      </c>
      <c r="G56" s="35">
        <f t="shared" si="4"/>
        <v>100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49">
        <f t="shared" si="3"/>
        <v>14</v>
      </c>
      <c r="B57" s="7" t="str">
        <f t="shared" si="3"/>
        <v>14) วิทยาลัยการจัดการอุตสาหกรรมบริการ</v>
      </c>
      <c r="C57" s="7" t="s">
        <v>75</v>
      </c>
      <c r="D57" s="61">
        <f t="shared" si="4"/>
        <v>90</v>
      </c>
      <c r="E57" s="7">
        <f t="shared" si="4"/>
        <v>8</v>
      </c>
      <c r="F57" s="7">
        <f t="shared" si="4"/>
        <v>8</v>
      </c>
      <c r="G57" s="35">
        <f t="shared" si="4"/>
        <v>100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49">
        <f t="shared" si="3"/>
        <v>15</v>
      </c>
      <c r="B58" s="7" t="str">
        <f t="shared" si="3"/>
        <v>15) วิทยาลัยนิเทศศาสตร์</v>
      </c>
      <c r="C58" s="7" t="s">
        <v>76</v>
      </c>
      <c r="D58" s="61">
        <f t="shared" si="4"/>
        <v>90</v>
      </c>
      <c r="E58" s="7">
        <f t="shared" si="4"/>
        <v>8</v>
      </c>
      <c r="F58" s="7">
        <f t="shared" si="4"/>
        <v>8</v>
      </c>
      <c r="G58" s="35">
        <f t="shared" si="4"/>
        <v>100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49">
        <f t="shared" ref="A59:B73" si="5">A20</f>
        <v>16</v>
      </c>
      <c r="B59" s="7" t="str">
        <f t="shared" si="5"/>
        <v>16) ศูนย์การศึกษา จ. อุดรธานี</v>
      </c>
      <c r="C59" s="7" t="s">
        <v>77</v>
      </c>
      <c r="D59" s="61">
        <f t="shared" ref="D59:G73" si="6">D20</f>
        <v>90</v>
      </c>
      <c r="E59" s="7">
        <f t="shared" si="6"/>
        <v>8</v>
      </c>
      <c r="F59" s="7">
        <f t="shared" si="6"/>
        <v>8</v>
      </c>
      <c r="G59" s="35">
        <f t="shared" si="6"/>
        <v>100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49">
        <f t="shared" si="5"/>
        <v>17</v>
      </c>
      <c r="B60" s="7" t="str">
        <f t="shared" si="5"/>
        <v>17) สำนักงานอธิการบดี</v>
      </c>
      <c r="C60" s="7" t="s">
        <v>78</v>
      </c>
      <c r="D60" s="61">
        <f t="shared" si="6"/>
        <v>90</v>
      </c>
      <c r="E60" s="7">
        <f t="shared" si="6"/>
        <v>8</v>
      </c>
      <c r="F60" s="7">
        <f t="shared" si="6"/>
        <v>8</v>
      </c>
      <c r="G60" s="35">
        <f t="shared" si="6"/>
        <v>100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49">
        <f t="shared" si="5"/>
        <v>18</v>
      </c>
      <c r="B61" s="7" t="str">
        <f t="shared" si="5"/>
        <v>18) สำนักวิทยบริการและเทคโนโลยีฯ</v>
      </c>
      <c r="C61" s="7" t="s">
        <v>79</v>
      </c>
      <c r="D61" s="61">
        <f t="shared" si="6"/>
        <v>90</v>
      </c>
      <c r="E61" s="7">
        <f t="shared" si="6"/>
        <v>8</v>
      </c>
      <c r="F61" s="7">
        <f t="shared" si="6"/>
        <v>8</v>
      </c>
      <c r="G61" s="35">
        <f t="shared" si="6"/>
        <v>100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49">
        <f t="shared" si="5"/>
        <v>19</v>
      </c>
      <c r="B62" s="7" t="str">
        <f t="shared" si="5"/>
        <v>19) สำนักศิลปะและวัฒนธรรม</v>
      </c>
      <c r="C62" s="7" t="s">
        <v>80</v>
      </c>
      <c r="D62" s="61">
        <f t="shared" si="6"/>
        <v>90</v>
      </c>
      <c r="E62" s="7">
        <f t="shared" si="6"/>
        <v>8</v>
      </c>
      <c r="F62" s="7">
        <f t="shared" si="6"/>
        <v>8</v>
      </c>
      <c r="G62" s="35">
        <f t="shared" si="6"/>
        <v>100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49">
        <f t="shared" si="5"/>
        <v>20</v>
      </c>
      <c r="B63" s="7" t="str">
        <f t="shared" si="5"/>
        <v>20) สถาบันวิจัยและพัฒนา</v>
      </c>
      <c r="C63" s="7" t="s">
        <v>81</v>
      </c>
      <c r="D63" s="61">
        <f t="shared" si="6"/>
        <v>90</v>
      </c>
      <c r="E63" s="7">
        <f t="shared" si="6"/>
        <v>8</v>
      </c>
      <c r="F63" s="7">
        <f t="shared" si="6"/>
        <v>8</v>
      </c>
      <c r="G63" s="35">
        <f t="shared" si="6"/>
        <v>100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49">
        <f t="shared" si="5"/>
        <v>21</v>
      </c>
      <c r="B64" s="7" t="str">
        <f t="shared" si="5"/>
        <v>21) สำนักวิชาการศึกษาทั่วไปฯ</v>
      </c>
      <c r="C64" s="7" t="s">
        <v>82</v>
      </c>
      <c r="D64" s="61">
        <f t="shared" si="6"/>
        <v>90</v>
      </c>
      <c r="E64" s="7">
        <f t="shared" si="6"/>
        <v>8</v>
      </c>
      <c r="F64" s="7">
        <f t="shared" si="6"/>
        <v>8</v>
      </c>
      <c r="G64" s="35">
        <f t="shared" si="6"/>
        <v>100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49">
        <f t="shared" si="5"/>
        <v>22</v>
      </c>
      <c r="B65" s="7" t="str">
        <f t="shared" si="5"/>
        <v>22) สสสร.</v>
      </c>
      <c r="C65" s="7" t="s">
        <v>83</v>
      </c>
      <c r="D65" s="61">
        <f t="shared" si="6"/>
        <v>90</v>
      </c>
      <c r="E65" s="7">
        <f t="shared" si="6"/>
        <v>8</v>
      </c>
      <c r="F65" s="7">
        <f t="shared" si="6"/>
        <v>8</v>
      </c>
      <c r="G65" s="35">
        <f t="shared" si="6"/>
        <v>100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49">
        <f t="shared" si="5"/>
        <v>23</v>
      </c>
      <c r="B66" s="7" t="str">
        <f t="shared" si="5"/>
        <v>23) หน่วยงานตรวจสอบภายใน</v>
      </c>
      <c r="C66" s="7" t="s">
        <v>84</v>
      </c>
      <c r="D66" s="61">
        <f t="shared" si="6"/>
        <v>90</v>
      </c>
      <c r="E66" s="7">
        <f t="shared" si="6"/>
        <v>8</v>
      </c>
      <c r="F66" s="7">
        <f t="shared" si="6"/>
        <v>8</v>
      </c>
      <c r="G66" s="35">
        <f t="shared" si="6"/>
        <v>100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49">
        <f t="shared" si="5"/>
        <v>24</v>
      </c>
      <c r="B67" s="7" t="str">
        <f t="shared" si="5"/>
        <v>24) สำนักทรัพย์สินและรายได้</v>
      </c>
      <c r="C67" s="7" t="s">
        <v>85</v>
      </c>
      <c r="D67" s="61">
        <f t="shared" si="6"/>
        <v>90</v>
      </c>
      <c r="E67" s="7">
        <f t="shared" si="6"/>
        <v>8</v>
      </c>
      <c r="F67" s="7">
        <f t="shared" si="6"/>
        <v>8</v>
      </c>
      <c r="G67" s="35">
        <f t="shared" si="6"/>
        <v>100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49">
        <f t="shared" si="5"/>
        <v>25</v>
      </c>
      <c r="B68" s="7" t="str">
        <f t="shared" si="5"/>
        <v>25) โรงเรียนสาธิต</v>
      </c>
      <c r="C68" s="7" t="s">
        <v>86</v>
      </c>
      <c r="D68" s="61">
        <f t="shared" si="6"/>
        <v>90</v>
      </c>
      <c r="E68" s="7">
        <f t="shared" si="6"/>
        <v>8</v>
      </c>
      <c r="F68" s="7">
        <f t="shared" si="6"/>
        <v>8</v>
      </c>
      <c r="G68" s="35">
        <f t="shared" si="6"/>
        <v>100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49">
        <f t="shared" si="5"/>
        <v>26</v>
      </c>
      <c r="B69" s="7" t="str">
        <f t="shared" si="5"/>
        <v>26) วิทยาเขตนครปฐม</v>
      </c>
      <c r="C69" s="7" t="s">
        <v>87</v>
      </c>
      <c r="D69" s="61">
        <f t="shared" si="6"/>
        <v>90</v>
      </c>
      <c r="E69" s="7">
        <f t="shared" si="6"/>
        <v>8</v>
      </c>
      <c r="F69" s="7">
        <f t="shared" si="6"/>
        <v>8</v>
      </c>
      <c r="G69" s="35">
        <f t="shared" si="6"/>
        <v>100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49">
        <f t="shared" si="5"/>
        <v>27</v>
      </c>
      <c r="B70" s="7" t="str">
        <f t="shared" si="5"/>
        <v>27) วิทยาเขตสุมทรสงคราม</v>
      </c>
      <c r="C70" s="7" t="s">
        <v>88</v>
      </c>
      <c r="D70" s="61">
        <f t="shared" si="6"/>
        <v>90</v>
      </c>
      <c r="E70" s="7">
        <f t="shared" si="6"/>
        <v>8</v>
      </c>
      <c r="F70" s="7">
        <f t="shared" si="6"/>
        <v>8</v>
      </c>
      <c r="G70" s="35">
        <f t="shared" si="6"/>
        <v>100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49">
        <f t="shared" si="5"/>
        <v>28</v>
      </c>
      <c r="B71" s="7" t="str">
        <f t="shared" si="5"/>
        <v>28) ศูนย์การศึกษา จ. ระนอง</v>
      </c>
      <c r="C71" s="7" t="s">
        <v>89</v>
      </c>
      <c r="D71" s="61">
        <f t="shared" si="6"/>
        <v>90</v>
      </c>
      <c r="E71" s="7">
        <f t="shared" si="6"/>
        <v>8</v>
      </c>
      <c r="F71" s="7">
        <f t="shared" si="6"/>
        <v>8</v>
      </c>
      <c r="G71" s="35">
        <f t="shared" si="6"/>
        <v>100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49">
        <f t="shared" si="5"/>
        <v>29</v>
      </c>
      <c r="B72" s="7" t="str">
        <f t="shared" si="5"/>
        <v>29) สถาบันส่งเสริมและพัฒนาสุขภาพสังคมสูงวัย</v>
      </c>
      <c r="C72" s="7" t="s">
        <v>90</v>
      </c>
      <c r="D72" s="61">
        <f t="shared" si="6"/>
        <v>90</v>
      </c>
      <c r="E72" s="7">
        <f t="shared" si="6"/>
        <v>8</v>
      </c>
      <c r="F72" s="7">
        <f t="shared" si="6"/>
        <v>8</v>
      </c>
      <c r="G72" s="35">
        <f t="shared" si="6"/>
        <v>100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49" t="str">
        <f t="shared" si="5"/>
        <v>ระดับมหาวิทยาลัย</v>
      </c>
      <c r="B73" s="7">
        <f t="shared" si="5"/>
        <v>0</v>
      </c>
      <c r="C73" s="7" t="s">
        <v>91</v>
      </c>
      <c r="D73" s="61">
        <f t="shared" si="6"/>
        <v>90</v>
      </c>
      <c r="E73" s="7">
        <f t="shared" si="6"/>
        <v>8</v>
      </c>
      <c r="F73" s="7">
        <f t="shared" si="6"/>
        <v>8</v>
      </c>
      <c r="G73" s="35">
        <f t="shared" si="6"/>
        <v>100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49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49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49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49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49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49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49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49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49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49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49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49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49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49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49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49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49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49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49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49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49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49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49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49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49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49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49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49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49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49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49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49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49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49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49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49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49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49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49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49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49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49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49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49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49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49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49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49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49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49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49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49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49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49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49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49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49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49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49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49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49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49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49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49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49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49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49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49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49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49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49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49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49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49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49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49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49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49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2:37" ht="24" customHeight="1" x14ac:dyDescent="0.4"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2:37" ht="24" customHeight="1" x14ac:dyDescent="0.4"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2:37" ht="24" customHeight="1" x14ac:dyDescent="0.4"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2:37" ht="24" customHeight="1" x14ac:dyDescent="0.4"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2:37" ht="24" customHeight="1" x14ac:dyDescent="0.4"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2:37" ht="24" customHeight="1" x14ac:dyDescent="0.4"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2:37" ht="24" customHeight="1" x14ac:dyDescent="0.4"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2:37" ht="24" customHeight="1" x14ac:dyDescent="0.4"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2:37" ht="24" customHeight="1" x14ac:dyDescent="0.4"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2:37" ht="24" customHeight="1" x14ac:dyDescent="0.4"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2:37" ht="24" customHeight="1" x14ac:dyDescent="0.4"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2:37" ht="24" customHeight="1" x14ac:dyDescent="0.4"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2:37" ht="24" customHeight="1" x14ac:dyDescent="0.4"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2:37" ht="24" customHeight="1" x14ac:dyDescent="0.4"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2:37" ht="24" customHeight="1" x14ac:dyDescent="0.4"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37" ht="24" customHeight="1" x14ac:dyDescent="0.4"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2:37" ht="24" customHeight="1" x14ac:dyDescent="0.4"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2:37" ht="24" customHeight="1" x14ac:dyDescent="0.4"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2:37" ht="24" customHeight="1" x14ac:dyDescent="0.4"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2:37" ht="24" customHeight="1" x14ac:dyDescent="0.4"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2:37" ht="24" customHeight="1" x14ac:dyDescent="0.4"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2:37" ht="24" customHeight="1" x14ac:dyDescent="0.4"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2:37" ht="24" customHeight="1" x14ac:dyDescent="0.4"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2:37" ht="24" customHeight="1" x14ac:dyDescent="0.4"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2:37" ht="24" customHeight="1" x14ac:dyDescent="0.4"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2:37" ht="24" customHeight="1" x14ac:dyDescent="0.4"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2:37" ht="24" customHeight="1" x14ac:dyDescent="0.4"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2:37" ht="24" customHeight="1" x14ac:dyDescent="0.4"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2:37" ht="24" customHeight="1" x14ac:dyDescent="0.4"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2:37" ht="24" customHeight="1" x14ac:dyDescent="0.4"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2:37" ht="24" customHeight="1" x14ac:dyDescent="0.4"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2:37" ht="24" customHeight="1" x14ac:dyDescent="0.4"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2:37" ht="24" customHeight="1" x14ac:dyDescent="0.4"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2:37" ht="24" customHeight="1" x14ac:dyDescent="0.4"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2:37" ht="24" customHeight="1" x14ac:dyDescent="0.4"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2:37" ht="24" customHeight="1" x14ac:dyDescent="0.4"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2:37" ht="24" customHeight="1" x14ac:dyDescent="0.4"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2:37" ht="24" customHeight="1" x14ac:dyDescent="0.4"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2:37" ht="24" customHeight="1" x14ac:dyDescent="0.4"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2:37" ht="24" customHeight="1" x14ac:dyDescent="0.4"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2:37" ht="24" customHeight="1" x14ac:dyDescent="0.4"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2:37" ht="24" customHeight="1" x14ac:dyDescent="0.4"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2:37" ht="24" customHeight="1" x14ac:dyDescent="0.4"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2:37" ht="24" customHeight="1" x14ac:dyDescent="0.4"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2:37" ht="24" customHeight="1" x14ac:dyDescent="0.4"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2:37" ht="24" customHeight="1" x14ac:dyDescent="0.4"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2:37" ht="24" customHeight="1" x14ac:dyDescent="0.4"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2:37" ht="24" customHeight="1" x14ac:dyDescent="0.4"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2:37" ht="24" customHeight="1" x14ac:dyDescent="0.4"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2:37" ht="24" customHeight="1" x14ac:dyDescent="0.4"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2:37" ht="24" customHeight="1" x14ac:dyDescent="0.4"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2:37" ht="24" customHeight="1" x14ac:dyDescent="0.4"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2:37" ht="24" customHeight="1" x14ac:dyDescent="0.4"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2:37" ht="24" customHeight="1" x14ac:dyDescent="0.4"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2:37" ht="24" customHeight="1" x14ac:dyDescent="0.4"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2:37" ht="24" customHeight="1" x14ac:dyDescent="0.4"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2:37" ht="24" customHeight="1" x14ac:dyDescent="0.4"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2:37" ht="24" customHeight="1" x14ac:dyDescent="0.4"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2:37" ht="24" customHeight="1" x14ac:dyDescent="0.4"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2:37" ht="24" customHeight="1" x14ac:dyDescent="0.4"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2:37" ht="24" customHeight="1" x14ac:dyDescent="0.4"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2:37" ht="24" customHeight="1" x14ac:dyDescent="0.4"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2:37" ht="24" customHeight="1" x14ac:dyDescent="0.4"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2:37" ht="24" customHeight="1" x14ac:dyDescent="0.4"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2:37" ht="24" customHeight="1" x14ac:dyDescent="0.4"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2:37" ht="24" customHeight="1" x14ac:dyDescent="0.4"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2:37" ht="24" customHeight="1" x14ac:dyDescent="0.4"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2:37" ht="24" customHeight="1" x14ac:dyDescent="0.4"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2:37" ht="24" customHeight="1" x14ac:dyDescent="0.4"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2:37" ht="24" customHeight="1" x14ac:dyDescent="0.4"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2:37" ht="24" customHeight="1" x14ac:dyDescent="0.4"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2:37" ht="24" customHeight="1" x14ac:dyDescent="0.4"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2:37" ht="24" customHeight="1" x14ac:dyDescent="0.4"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2:37" ht="24" customHeight="1" x14ac:dyDescent="0.4"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2:37" ht="24" customHeight="1" x14ac:dyDescent="0.4"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2:37" ht="24" customHeight="1" x14ac:dyDescent="0.4"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2:37" ht="24" customHeight="1" x14ac:dyDescent="0.4"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2:37" ht="24" customHeight="1" x14ac:dyDescent="0.4"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2:37" ht="24" customHeight="1" x14ac:dyDescent="0.4"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2:37" ht="24" customHeight="1" x14ac:dyDescent="0.4"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2:37" ht="24" customHeight="1" x14ac:dyDescent="0.4"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2:37" ht="24" customHeight="1" x14ac:dyDescent="0.4"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2:37" ht="24" customHeight="1" x14ac:dyDescent="0.4"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2:37" ht="24" customHeight="1" x14ac:dyDescent="0.4"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2:37" ht="24" customHeight="1" x14ac:dyDescent="0.4"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2:37" ht="24" customHeight="1" x14ac:dyDescent="0.4"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2:37" ht="24" customHeight="1" x14ac:dyDescent="0.4"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2:37" ht="24" customHeight="1" x14ac:dyDescent="0.4"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2:37" ht="24" customHeight="1" x14ac:dyDescent="0.4"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2:37" ht="24" customHeight="1" x14ac:dyDescent="0.4"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2:37" ht="24" customHeight="1" x14ac:dyDescent="0.4"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2:37" ht="24" customHeight="1" x14ac:dyDescent="0.4"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2:37" ht="24" customHeight="1" x14ac:dyDescent="0.4"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2:37" ht="24" customHeight="1" x14ac:dyDescent="0.4"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2:37" ht="24" customHeight="1" x14ac:dyDescent="0.4"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2:37" ht="24" customHeight="1" x14ac:dyDescent="0.4"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2:37" ht="24" customHeight="1" x14ac:dyDescent="0.4"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2:37" ht="24" customHeight="1" x14ac:dyDescent="0.4"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2:37" ht="24" customHeight="1" x14ac:dyDescent="0.4"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2:37" ht="24" customHeight="1" x14ac:dyDescent="0.4"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2:37" ht="24" customHeight="1" x14ac:dyDescent="0.4"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2:37" ht="24" customHeight="1" x14ac:dyDescent="0.4"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2:37" ht="24" customHeight="1" x14ac:dyDescent="0.4"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2:37" ht="24" customHeight="1" x14ac:dyDescent="0.4"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2:37" ht="24" customHeight="1" x14ac:dyDescent="0.4"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2:37" ht="24" customHeight="1" x14ac:dyDescent="0.4"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2:37" ht="24" customHeight="1" x14ac:dyDescent="0.4"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2:37" ht="24" customHeight="1" x14ac:dyDescent="0.4"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2:37" ht="24" customHeight="1" x14ac:dyDescent="0.4"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2:37" ht="24" customHeight="1" x14ac:dyDescent="0.4"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2:37" ht="24" customHeight="1" x14ac:dyDescent="0.4"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2:37" ht="24" customHeight="1" x14ac:dyDescent="0.4"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2:37" ht="24" customHeight="1" x14ac:dyDescent="0.4"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2:37" ht="15.75" customHeight="1" x14ac:dyDescent="0.4"/>
    <row r="275" spans="2:37" ht="15.75" customHeight="1" x14ac:dyDescent="0.4"/>
    <row r="276" spans="2:37" ht="15.75" customHeight="1" x14ac:dyDescent="0.4"/>
    <row r="277" spans="2:37" ht="15.75" customHeight="1" x14ac:dyDescent="0.4"/>
    <row r="278" spans="2:37" ht="15.75" customHeight="1" x14ac:dyDescent="0.4"/>
    <row r="279" spans="2:37" ht="15.75" customHeight="1" x14ac:dyDescent="0.4"/>
    <row r="280" spans="2:37" ht="15.75" customHeight="1" x14ac:dyDescent="0.4"/>
    <row r="281" spans="2:37" ht="15.75" customHeight="1" x14ac:dyDescent="0.4"/>
    <row r="282" spans="2:37" ht="15.75" customHeight="1" x14ac:dyDescent="0.4"/>
    <row r="283" spans="2:37" ht="15.75" customHeight="1" x14ac:dyDescent="0.4"/>
    <row r="284" spans="2:37" ht="15.75" customHeight="1" x14ac:dyDescent="0.4"/>
    <row r="285" spans="2:37" ht="15.75" customHeight="1" x14ac:dyDescent="0.4"/>
    <row r="286" spans="2:37" ht="15.75" customHeight="1" x14ac:dyDescent="0.4"/>
    <row r="287" spans="2:37" ht="15.75" customHeight="1" x14ac:dyDescent="0.4"/>
    <row r="288" spans="2:37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39">
    <mergeCell ref="A34:C34"/>
    <mergeCell ref="A36:B37"/>
    <mergeCell ref="C36:F37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H2 J2:K2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80" zoomScaleNormal="80" workbookViewId="0">
      <pane ySplit="4" topLeftCell="A5" activePane="bottomLeft" state="frozen"/>
      <selection activeCell="J42" sqref="J42"/>
      <selection pane="bottomLeft" activeCell="J42" sqref="J42"/>
    </sheetView>
  </sheetViews>
  <sheetFormatPr defaultColWidth="12.625" defaultRowHeight="15" customHeight="1" x14ac:dyDescent="0.4"/>
  <cols>
    <col min="1" max="1" width="9" style="6" customWidth="1"/>
    <col min="2" max="2" width="18.625" style="6" customWidth="1"/>
    <col min="3" max="3" width="39.125" style="6" customWidth="1"/>
    <col min="4" max="5" width="18.375" style="6" customWidth="1"/>
    <col min="6" max="6" width="13.375" style="6" customWidth="1"/>
    <col min="7" max="7" width="27.125" style="6" customWidth="1"/>
    <col min="8" max="8" width="12.875" style="6" customWidth="1"/>
    <col min="9" max="26" width="9" style="6" customWidth="1"/>
    <col min="27" max="16384" width="12.625" style="6"/>
  </cols>
  <sheetData>
    <row r="1" spans="1:26" ht="24" customHeight="1" x14ac:dyDescent="0.4">
      <c r="A1" s="63"/>
      <c r="B1" s="64" t="s">
        <v>92</v>
      </c>
      <c r="C1" s="65" t="s">
        <v>1</v>
      </c>
      <c r="D1" s="65"/>
      <c r="E1" s="65"/>
      <c r="F1" s="65"/>
      <c r="G1" s="66" t="s">
        <v>2</v>
      </c>
      <c r="H1" s="5"/>
      <c r="I1" s="6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55"/>
      <c r="B2" s="68" t="s">
        <v>3</v>
      </c>
      <c r="C2" s="69" t="s">
        <v>4</v>
      </c>
      <c r="D2" s="70"/>
      <c r="E2" s="70"/>
      <c r="F2" s="70"/>
      <c r="G2" s="71" t="s">
        <v>5</v>
      </c>
      <c r="H2" s="57"/>
      <c r="I2" s="7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55"/>
      <c r="B3" s="17" t="s">
        <v>6</v>
      </c>
      <c r="C3" s="17" t="s">
        <v>7</v>
      </c>
      <c r="D3" s="18"/>
      <c r="E3" s="18" t="s">
        <v>8</v>
      </c>
      <c r="F3" s="73"/>
      <c r="G3" s="73"/>
      <c r="H3" s="73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4" customHeight="1" x14ac:dyDescent="0.4">
      <c r="A4" s="74" t="s">
        <v>10</v>
      </c>
      <c r="B4" s="75" t="s">
        <v>93</v>
      </c>
      <c r="C4" s="21"/>
      <c r="D4" s="75" t="s">
        <v>94</v>
      </c>
      <c r="E4" s="20"/>
      <c r="F4" s="21"/>
      <c r="G4" s="75" t="s">
        <v>95</v>
      </c>
      <c r="H4" s="21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46.5" customHeight="1" x14ac:dyDescent="0.4">
      <c r="A5" s="76">
        <v>1</v>
      </c>
      <c r="B5" s="38" t="s">
        <v>96</v>
      </c>
      <c r="C5" s="21"/>
      <c r="D5" s="38" t="s">
        <v>97</v>
      </c>
      <c r="E5" s="77"/>
      <c r="F5" s="78"/>
      <c r="G5" s="29" t="s">
        <v>98</v>
      </c>
      <c r="H5" s="79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96.75" customHeight="1" x14ac:dyDescent="0.4">
      <c r="A6" s="76">
        <v>2</v>
      </c>
      <c r="B6" s="38" t="s">
        <v>99</v>
      </c>
      <c r="C6" s="21"/>
      <c r="D6" s="38" t="s">
        <v>100</v>
      </c>
      <c r="E6" s="80"/>
      <c r="F6" s="79"/>
      <c r="G6" s="81" t="s">
        <v>101</v>
      </c>
      <c r="H6" s="21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0" customHeight="1" x14ac:dyDescent="0.4">
      <c r="A7" s="76">
        <v>3</v>
      </c>
      <c r="B7" s="38" t="s">
        <v>102</v>
      </c>
      <c r="C7" s="21"/>
      <c r="D7" s="38" t="s">
        <v>103</v>
      </c>
      <c r="E7" s="80"/>
      <c r="F7" s="79"/>
      <c r="G7" s="29" t="s">
        <v>104</v>
      </c>
      <c r="H7" s="79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48" customHeight="1" x14ac:dyDescent="0.4">
      <c r="A8" s="76">
        <v>4</v>
      </c>
      <c r="B8" s="38" t="s">
        <v>105</v>
      </c>
      <c r="C8" s="21"/>
      <c r="D8" s="82" t="s">
        <v>106</v>
      </c>
      <c r="E8" s="20"/>
      <c r="F8" s="21"/>
      <c r="G8" s="83" t="s">
        <v>107</v>
      </c>
      <c r="H8" s="21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48.75" customHeight="1" x14ac:dyDescent="0.4">
      <c r="A9" s="76">
        <v>5</v>
      </c>
      <c r="B9" s="38" t="s">
        <v>108</v>
      </c>
      <c r="C9" s="21"/>
      <c r="D9" s="38" t="s">
        <v>109</v>
      </c>
      <c r="E9" s="80"/>
      <c r="F9" s="79"/>
      <c r="G9" s="29" t="s">
        <v>110</v>
      </c>
      <c r="H9" s="79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14.75" customHeight="1" x14ac:dyDescent="0.4">
      <c r="A10" s="76">
        <v>6</v>
      </c>
      <c r="B10" s="38" t="s">
        <v>111</v>
      </c>
      <c r="C10" s="21"/>
      <c r="D10" s="38" t="s">
        <v>112</v>
      </c>
      <c r="E10" s="80"/>
      <c r="F10" s="79"/>
      <c r="G10" s="29" t="s">
        <v>113</v>
      </c>
      <c r="H10" s="79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48.75" customHeight="1" x14ac:dyDescent="0.4">
      <c r="A11" s="76">
        <v>7</v>
      </c>
      <c r="B11" s="38" t="s">
        <v>114</v>
      </c>
      <c r="C11" s="21"/>
      <c r="D11" s="38" t="s">
        <v>115</v>
      </c>
      <c r="E11" s="80"/>
      <c r="F11" s="79"/>
      <c r="G11" s="81" t="s">
        <v>116</v>
      </c>
      <c r="H11" s="21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48.75" customHeight="1" x14ac:dyDescent="0.4">
      <c r="A12" s="76">
        <v>8</v>
      </c>
      <c r="B12" s="38" t="s">
        <v>117</v>
      </c>
      <c r="C12" s="21"/>
      <c r="D12" s="82" t="s">
        <v>118</v>
      </c>
      <c r="E12" s="20"/>
      <c r="F12" s="21"/>
      <c r="G12" s="29" t="s">
        <v>119</v>
      </c>
      <c r="H12" s="7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62"/>
      <c r="B200" s="62"/>
      <c r="C200" s="62"/>
      <c r="D200" s="62"/>
      <c r="E200" s="62"/>
      <c r="F200" s="62"/>
      <c r="G200" s="62"/>
      <c r="H200" s="62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62"/>
      <c r="B201" s="62"/>
      <c r="C201" s="62"/>
      <c r="D201" s="62"/>
      <c r="E201" s="62"/>
      <c r="F201" s="62"/>
      <c r="G201" s="62"/>
      <c r="H201" s="62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62"/>
      <c r="B202" s="62"/>
      <c r="C202" s="62"/>
      <c r="D202" s="62"/>
      <c r="E202" s="62"/>
      <c r="F202" s="62"/>
      <c r="G202" s="62"/>
      <c r="H202" s="62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62"/>
      <c r="B203" s="62"/>
      <c r="C203" s="62"/>
      <c r="D203" s="62"/>
      <c r="E203" s="62"/>
      <c r="F203" s="62"/>
      <c r="G203" s="62"/>
      <c r="H203" s="62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62"/>
      <c r="B204" s="62"/>
      <c r="C204" s="62"/>
      <c r="D204" s="62"/>
      <c r="E204" s="62"/>
      <c r="F204" s="62"/>
      <c r="G204" s="62"/>
      <c r="H204" s="62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62"/>
      <c r="B205" s="62"/>
      <c r="C205" s="62"/>
      <c r="D205" s="62"/>
      <c r="E205" s="62"/>
      <c r="F205" s="62"/>
      <c r="G205" s="62"/>
      <c r="H205" s="62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62"/>
      <c r="B206" s="62"/>
      <c r="C206" s="62"/>
      <c r="D206" s="62"/>
      <c r="E206" s="62"/>
      <c r="F206" s="62"/>
      <c r="G206" s="62"/>
      <c r="H206" s="62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62"/>
      <c r="B207" s="62"/>
      <c r="C207" s="62"/>
      <c r="D207" s="62"/>
      <c r="E207" s="62"/>
      <c r="F207" s="62"/>
      <c r="G207" s="62"/>
      <c r="H207" s="62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62"/>
      <c r="B208" s="62"/>
      <c r="C208" s="62"/>
      <c r="D208" s="62"/>
      <c r="E208" s="62"/>
      <c r="F208" s="62"/>
      <c r="G208" s="62"/>
      <c r="H208" s="62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62"/>
      <c r="B209" s="62"/>
      <c r="C209" s="62"/>
      <c r="D209" s="62"/>
      <c r="E209" s="62"/>
      <c r="F209" s="62"/>
      <c r="G209" s="62"/>
      <c r="H209" s="62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62"/>
      <c r="B210" s="62"/>
      <c r="C210" s="62"/>
      <c r="D210" s="62"/>
      <c r="E210" s="62"/>
      <c r="F210" s="62"/>
      <c r="G210" s="62"/>
      <c r="H210" s="62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62"/>
      <c r="B211" s="62"/>
      <c r="C211" s="62"/>
      <c r="D211" s="62"/>
      <c r="E211" s="62"/>
      <c r="F211" s="62"/>
      <c r="G211" s="62"/>
      <c r="H211" s="62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62"/>
      <c r="B212" s="62"/>
      <c r="C212" s="62"/>
      <c r="D212" s="62"/>
      <c r="E212" s="62"/>
      <c r="F212" s="62"/>
      <c r="G212" s="62"/>
      <c r="H212" s="62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62"/>
      <c r="B213" s="62"/>
      <c r="C213" s="62"/>
      <c r="D213" s="62"/>
      <c r="E213" s="62"/>
      <c r="F213" s="62"/>
      <c r="G213" s="62"/>
      <c r="H213" s="62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62"/>
      <c r="B214" s="62"/>
      <c r="C214" s="62"/>
      <c r="D214" s="62"/>
      <c r="E214" s="62"/>
      <c r="F214" s="62"/>
      <c r="G214" s="62"/>
      <c r="H214" s="62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62"/>
      <c r="B215" s="62"/>
      <c r="C215" s="62"/>
      <c r="D215" s="62"/>
      <c r="E215" s="62"/>
      <c r="F215" s="62"/>
      <c r="G215" s="62"/>
      <c r="H215" s="62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62"/>
      <c r="B216" s="62"/>
      <c r="C216" s="62"/>
      <c r="D216" s="62"/>
      <c r="E216" s="62"/>
      <c r="F216" s="62"/>
      <c r="G216" s="62"/>
      <c r="H216" s="62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62"/>
      <c r="B217" s="62"/>
      <c r="C217" s="62"/>
      <c r="D217" s="62"/>
      <c r="E217" s="62"/>
      <c r="F217" s="62"/>
      <c r="G217" s="62"/>
      <c r="H217" s="62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62"/>
      <c r="B218" s="62"/>
      <c r="C218" s="62"/>
      <c r="D218" s="62"/>
      <c r="E218" s="62"/>
      <c r="F218" s="62"/>
      <c r="G218" s="62"/>
      <c r="H218" s="62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62"/>
      <c r="B219" s="62"/>
      <c r="C219" s="62"/>
      <c r="D219" s="62"/>
      <c r="E219" s="62"/>
      <c r="F219" s="62"/>
      <c r="G219" s="62"/>
      <c r="H219" s="62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62"/>
      <c r="B220" s="62"/>
      <c r="C220" s="62"/>
      <c r="D220" s="62"/>
      <c r="E220" s="62"/>
      <c r="F220" s="62"/>
      <c r="G220" s="62"/>
      <c r="H220" s="62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4"/>
    <row r="222" spans="1:26" ht="15.75" customHeight="1" x14ac:dyDescent="0.4"/>
    <row r="223" spans="1:26" ht="15.75" customHeight="1" x14ac:dyDescent="0.4"/>
    <row r="224" spans="1:26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30">
    <mergeCell ref="B11:C11"/>
    <mergeCell ref="D11:F11"/>
    <mergeCell ref="G11:H11"/>
    <mergeCell ref="B12:C12"/>
    <mergeCell ref="D12:F12"/>
    <mergeCell ref="G12:H12"/>
    <mergeCell ref="B9:C9"/>
    <mergeCell ref="D9:F9"/>
    <mergeCell ref="G9:H9"/>
    <mergeCell ref="B10:C10"/>
    <mergeCell ref="D10:F10"/>
    <mergeCell ref="G10:H10"/>
    <mergeCell ref="B7:C7"/>
    <mergeCell ref="D7:F7"/>
    <mergeCell ref="G7:H7"/>
    <mergeCell ref="B8:C8"/>
    <mergeCell ref="D8:F8"/>
    <mergeCell ref="G8:H8"/>
    <mergeCell ref="B5:C5"/>
    <mergeCell ref="D5:F5"/>
    <mergeCell ref="G5:H5"/>
    <mergeCell ref="B6:C6"/>
    <mergeCell ref="D6:F6"/>
    <mergeCell ref="G6:H6"/>
    <mergeCell ref="A1:A3"/>
    <mergeCell ref="G1:H1"/>
    <mergeCell ref="G2:H2"/>
    <mergeCell ref="B4:C4"/>
    <mergeCell ref="D4:F4"/>
    <mergeCell ref="G4:H4"/>
  </mergeCells>
  <hyperlinks>
    <hyperlink ref="G8" r:id="rId1"/>
  </hyperlinks>
  <pageMargins left="0.7" right="0.7" top="0.75" bottom="0.75" header="0" footer="0"/>
  <pageSetup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G2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0"/>
  <sheetViews>
    <sheetView zoomScale="70" zoomScaleNormal="70" workbookViewId="0">
      <pane xSplit="3" ySplit="5" topLeftCell="D6" activePane="bottomRight" state="frozen"/>
      <selection activeCell="J42" sqref="J42"/>
      <selection pane="topRight" activeCell="J42" sqref="J42"/>
      <selection pane="bottomLeft" activeCell="J42" sqref="J42"/>
      <selection pane="bottomRight" activeCell="J42" sqref="J42"/>
    </sheetView>
  </sheetViews>
  <sheetFormatPr defaultColWidth="12.625" defaultRowHeight="15" customHeight="1" x14ac:dyDescent="0.4"/>
  <cols>
    <col min="1" max="1" width="9" style="6" customWidth="1"/>
    <col min="2" max="2" width="18.625" style="6" customWidth="1"/>
    <col min="3" max="3" width="39.125" style="6" customWidth="1"/>
    <col min="4" max="32" width="6.375" style="6" customWidth="1"/>
    <col min="33" max="33" width="9" style="6" customWidth="1"/>
    <col min="34" max="16384" width="12.625" style="6"/>
  </cols>
  <sheetData>
    <row r="1" spans="1:33" ht="24" customHeight="1" x14ac:dyDescent="0.4">
      <c r="A1" s="63"/>
      <c r="B1" s="64" t="s">
        <v>92</v>
      </c>
      <c r="C1" s="65" t="s">
        <v>1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6" t="s">
        <v>2</v>
      </c>
      <c r="AD1" s="2"/>
      <c r="AE1" s="2"/>
      <c r="AF1" s="5"/>
      <c r="AG1" s="67"/>
    </row>
    <row r="2" spans="1:33" ht="24" customHeight="1" x14ac:dyDescent="0.4">
      <c r="A2" s="55"/>
      <c r="B2" s="68" t="s">
        <v>3</v>
      </c>
      <c r="C2" s="69" t="s">
        <v>4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1" t="s">
        <v>5</v>
      </c>
      <c r="AD2" s="9"/>
      <c r="AE2" s="9"/>
      <c r="AF2" s="57"/>
      <c r="AG2" s="72"/>
    </row>
    <row r="3" spans="1:33" ht="24" customHeight="1" x14ac:dyDescent="0.4">
      <c r="A3" s="55"/>
      <c r="B3" s="18" t="s">
        <v>6</v>
      </c>
      <c r="C3" s="84" t="s">
        <v>120</v>
      </c>
      <c r="D3" s="18" t="s">
        <v>121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5"/>
      <c r="AG3" s="7"/>
    </row>
    <row r="4" spans="1:33" ht="24" customHeight="1" x14ac:dyDescent="0.4">
      <c r="A4" s="86" t="s">
        <v>10</v>
      </c>
      <c r="B4" s="23" t="s">
        <v>93</v>
      </c>
      <c r="C4" s="5"/>
      <c r="D4" s="75" t="s">
        <v>11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1"/>
      <c r="AG4" s="7"/>
    </row>
    <row r="5" spans="1:33" ht="66.75" customHeight="1" x14ac:dyDescent="0.4">
      <c r="A5" s="87"/>
      <c r="B5" s="56"/>
      <c r="C5" s="57"/>
      <c r="D5" s="88" t="s">
        <v>122</v>
      </c>
      <c r="E5" s="88" t="s">
        <v>123</v>
      </c>
      <c r="F5" s="88" t="s">
        <v>124</v>
      </c>
      <c r="G5" s="88" t="s">
        <v>125</v>
      </c>
      <c r="H5" s="88" t="s">
        <v>126</v>
      </c>
      <c r="I5" s="88" t="s">
        <v>127</v>
      </c>
      <c r="J5" s="88" t="s">
        <v>128</v>
      </c>
      <c r="K5" s="88" t="s">
        <v>129</v>
      </c>
      <c r="L5" s="88" t="s">
        <v>130</v>
      </c>
      <c r="M5" s="88" t="s">
        <v>131</v>
      </c>
      <c r="N5" s="88" t="s">
        <v>132</v>
      </c>
      <c r="O5" s="88" t="s">
        <v>133</v>
      </c>
      <c r="P5" s="88" t="s">
        <v>134</v>
      </c>
      <c r="Q5" s="88" t="s">
        <v>135</v>
      </c>
      <c r="R5" s="88" t="s">
        <v>136</v>
      </c>
      <c r="S5" s="88" t="s">
        <v>137</v>
      </c>
      <c r="T5" s="88" t="s">
        <v>138</v>
      </c>
      <c r="U5" s="88" t="s">
        <v>139</v>
      </c>
      <c r="V5" s="88" t="s">
        <v>140</v>
      </c>
      <c r="W5" s="88" t="s">
        <v>141</v>
      </c>
      <c r="X5" s="88" t="s">
        <v>142</v>
      </c>
      <c r="Y5" s="88" t="s">
        <v>49</v>
      </c>
      <c r="Z5" s="88" t="s">
        <v>143</v>
      </c>
      <c r="AA5" s="88" t="s">
        <v>144</v>
      </c>
      <c r="AB5" s="88" t="s">
        <v>145</v>
      </c>
      <c r="AC5" s="88" t="s">
        <v>146</v>
      </c>
      <c r="AD5" s="88" t="s">
        <v>147</v>
      </c>
      <c r="AE5" s="88" t="s">
        <v>148</v>
      </c>
      <c r="AF5" s="88" t="s">
        <v>149</v>
      </c>
      <c r="AG5" s="7"/>
    </row>
    <row r="6" spans="1:33" ht="51" customHeight="1" x14ac:dyDescent="0.4">
      <c r="A6" s="76">
        <v>1</v>
      </c>
      <c r="B6" s="38" t="s">
        <v>96</v>
      </c>
      <c r="C6" s="21"/>
      <c r="D6" s="89" t="s">
        <v>150</v>
      </c>
      <c r="E6" s="89" t="s">
        <v>150</v>
      </c>
      <c r="F6" s="89" t="s">
        <v>150</v>
      </c>
      <c r="G6" s="89" t="s">
        <v>150</v>
      </c>
      <c r="H6" s="89" t="s">
        <v>150</v>
      </c>
      <c r="I6" s="89" t="s">
        <v>150</v>
      </c>
      <c r="J6" s="89" t="s">
        <v>150</v>
      </c>
      <c r="K6" s="89" t="s">
        <v>150</v>
      </c>
      <c r="L6" s="89" t="s">
        <v>150</v>
      </c>
      <c r="M6" s="89" t="s">
        <v>150</v>
      </c>
      <c r="N6" s="89" t="s">
        <v>150</v>
      </c>
      <c r="O6" s="89" t="s">
        <v>150</v>
      </c>
      <c r="P6" s="89" t="s">
        <v>150</v>
      </c>
      <c r="Q6" s="89" t="s">
        <v>150</v>
      </c>
      <c r="R6" s="89" t="s">
        <v>150</v>
      </c>
      <c r="S6" s="89" t="s">
        <v>150</v>
      </c>
      <c r="T6" s="89" t="s">
        <v>150</v>
      </c>
      <c r="U6" s="89" t="s">
        <v>150</v>
      </c>
      <c r="V6" s="89" t="s">
        <v>150</v>
      </c>
      <c r="W6" s="89" t="s">
        <v>150</v>
      </c>
      <c r="X6" s="89" t="s">
        <v>150</v>
      </c>
      <c r="Y6" s="89" t="s">
        <v>150</v>
      </c>
      <c r="Z6" s="89" t="s">
        <v>150</v>
      </c>
      <c r="AA6" s="89" t="s">
        <v>150</v>
      </c>
      <c r="AB6" s="89" t="s">
        <v>150</v>
      </c>
      <c r="AC6" s="89" t="s">
        <v>150</v>
      </c>
      <c r="AD6" s="89" t="s">
        <v>150</v>
      </c>
      <c r="AE6" s="89" t="s">
        <v>150</v>
      </c>
      <c r="AF6" s="89" t="s">
        <v>150</v>
      </c>
      <c r="AG6" s="7"/>
    </row>
    <row r="7" spans="1:33" ht="49.5" customHeight="1" x14ac:dyDescent="0.4">
      <c r="A7" s="76">
        <v>2</v>
      </c>
      <c r="B7" s="38" t="s">
        <v>99</v>
      </c>
      <c r="C7" s="21"/>
      <c r="D7" s="89" t="s">
        <v>150</v>
      </c>
      <c r="E7" s="89" t="s">
        <v>150</v>
      </c>
      <c r="F7" s="89" t="s">
        <v>150</v>
      </c>
      <c r="G7" s="89" t="s">
        <v>150</v>
      </c>
      <c r="H7" s="89" t="s">
        <v>150</v>
      </c>
      <c r="I7" s="89" t="s">
        <v>150</v>
      </c>
      <c r="J7" s="89" t="s">
        <v>150</v>
      </c>
      <c r="K7" s="89" t="s">
        <v>150</v>
      </c>
      <c r="L7" s="89" t="s">
        <v>150</v>
      </c>
      <c r="M7" s="89" t="s">
        <v>150</v>
      </c>
      <c r="N7" s="89" t="s">
        <v>150</v>
      </c>
      <c r="O7" s="89" t="s">
        <v>150</v>
      </c>
      <c r="P7" s="89" t="s">
        <v>150</v>
      </c>
      <c r="Q7" s="89" t="s">
        <v>150</v>
      </c>
      <c r="R7" s="89" t="s">
        <v>150</v>
      </c>
      <c r="S7" s="89" t="s">
        <v>150</v>
      </c>
      <c r="T7" s="89" t="s">
        <v>150</v>
      </c>
      <c r="U7" s="89" t="s">
        <v>150</v>
      </c>
      <c r="V7" s="89" t="s">
        <v>150</v>
      </c>
      <c r="W7" s="89" t="s">
        <v>150</v>
      </c>
      <c r="X7" s="89" t="s">
        <v>150</v>
      </c>
      <c r="Y7" s="89" t="s">
        <v>150</v>
      </c>
      <c r="Z7" s="89" t="s">
        <v>150</v>
      </c>
      <c r="AA7" s="89" t="s">
        <v>150</v>
      </c>
      <c r="AB7" s="89" t="s">
        <v>150</v>
      </c>
      <c r="AC7" s="89" t="s">
        <v>150</v>
      </c>
      <c r="AD7" s="89" t="s">
        <v>150</v>
      </c>
      <c r="AE7" s="89" t="s">
        <v>150</v>
      </c>
      <c r="AF7" s="89" t="s">
        <v>150</v>
      </c>
      <c r="AG7" s="7"/>
    </row>
    <row r="8" spans="1:33" ht="53.25" customHeight="1" x14ac:dyDescent="0.4">
      <c r="A8" s="76">
        <v>3</v>
      </c>
      <c r="B8" s="38" t="s">
        <v>102</v>
      </c>
      <c r="C8" s="21"/>
      <c r="D8" s="89" t="s">
        <v>150</v>
      </c>
      <c r="E8" s="89" t="s">
        <v>150</v>
      </c>
      <c r="F8" s="89" t="s">
        <v>150</v>
      </c>
      <c r="G8" s="89" t="s">
        <v>150</v>
      </c>
      <c r="H8" s="89" t="s">
        <v>150</v>
      </c>
      <c r="I8" s="89" t="s">
        <v>150</v>
      </c>
      <c r="J8" s="89" t="s">
        <v>150</v>
      </c>
      <c r="K8" s="89" t="s">
        <v>150</v>
      </c>
      <c r="L8" s="89" t="s">
        <v>150</v>
      </c>
      <c r="M8" s="89" t="s">
        <v>150</v>
      </c>
      <c r="N8" s="89" t="s">
        <v>150</v>
      </c>
      <c r="O8" s="89" t="s">
        <v>150</v>
      </c>
      <c r="P8" s="89" t="s">
        <v>150</v>
      </c>
      <c r="Q8" s="89" t="s">
        <v>150</v>
      </c>
      <c r="R8" s="89" t="s">
        <v>150</v>
      </c>
      <c r="S8" s="89" t="s">
        <v>150</v>
      </c>
      <c r="T8" s="89" t="s">
        <v>150</v>
      </c>
      <c r="U8" s="89" t="s">
        <v>150</v>
      </c>
      <c r="V8" s="89" t="s">
        <v>150</v>
      </c>
      <c r="W8" s="89" t="s">
        <v>150</v>
      </c>
      <c r="X8" s="89" t="s">
        <v>150</v>
      </c>
      <c r="Y8" s="89" t="s">
        <v>150</v>
      </c>
      <c r="Z8" s="89" t="s">
        <v>150</v>
      </c>
      <c r="AA8" s="89" t="s">
        <v>150</v>
      </c>
      <c r="AB8" s="89" t="s">
        <v>150</v>
      </c>
      <c r="AC8" s="89" t="s">
        <v>150</v>
      </c>
      <c r="AD8" s="89" t="s">
        <v>150</v>
      </c>
      <c r="AE8" s="89" t="s">
        <v>150</v>
      </c>
      <c r="AF8" s="89" t="s">
        <v>150</v>
      </c>
      <c r="AG8" s="7"/>
    </row>
    <row r="9" spans="1:33" ht="48" customHeight="1" x14ac:dyDescent="0.4">
      <c r="A9" s="76">
        <v>4</v>
      </c>
      <c r="B9" s="38" t="s">
        <v>105</v>
      </c>
      <c r="C9" s="21"/>
      <c r="D9" s="89" t="s">
        <v>150</v>
      </c>
      <c r="E9" s="89" t="s">
        <v>150</v>
      </c>
      <c r="F9" s="89" t="s">
        <v>150</v>
      </c>
      <c r="G9" s="89" t="s">
        <v>150</v>
      </c>
      <c r="H9" s="89" t="s">
        <v>150</v>
      </c>
      <c r="I9" s="89" t="s">
        <v>150</v>
      </c>
      <c r="J9" s="89" t="s">
        <v>150</v>
      </c>
      <c r="K9" s="89" t="s">
        <v>150</v>
      </c>
      <c r="L9" s="89" t="s">
        <v>150</v>
      </c>
      <c r="M9" s="89" t="s">
        <v>150</v>
      </c>
      <c r="N9" s="89" t="s">
        <v>150</v>
      </c>
      <c r="O9" s="89" t="s">
        <v>150</v>
      </c>
      <c r="P9" s="89" t="s">
        <v>150</v>
      </c>
      <c r="Q9" s="89" t="s">
        <v>150</v>
      </c>
      <c r="R9" s="89" t="s">
        <v>150</v>
      </c>
      <c r="S9" s="89" t="s">
        <v>150</v>
      </c>
      <c r="T9" s="89" t="s">
        <v>150</v>
      </c>
      <c r="U9" s="89" t="s">
        <v>150</v>
      </c>
      <c r="V9" s="89" t="s">
        <v>150</v>
      </c>
      <c r="W9" s="89" t="s">
        <v>150</v>
      </c>
      <c r="X9" s="89" t="s">
        <v>150</v>
      </c>
      <c r="Y9" s="89" t="s">
        <v>150</v>
      </c>
      <c r="Z9" s="89" t="s">
        <v>150</v>
      </c>
      <c r="AA9" s="89" t="s">
        <v>150</v>
      </c>
      <c r="AB9" s="89" t="s">
        <v>150</v>
      </c>
      <c r="AC9" s="89" t="s">
        <v>150</v>
      </c>
      <c r="AD9" s="89" t="s">
        <v>150</v>
      </c>
      <c r="AE9" s="89" t="s">
        <v>150</v>
      </c>
      <c r="AF9" s="89" t="s">
        <v>150</v>
      </c>
      <c r="AG9" s="7"/>
    </row>
    <row r="10" spans="1:33" ht="48" customHeight="1" x14ac:dyDescent="0.4">
      <c r="A10" s="76">
        <v>5</v>
      </c>
      <c r="B10" s="38" t="s">
        <v>108</v>
      </c>
      <c r="C10" s="21"/>
      <c r="D10" s="89" t="s">
        <v>150</v>
      </c>
      <c r="E10" s="89" t="s">
        <v>150</v>
      </c>
      <c r="F10" s="89" t="s">
        <v>150</v>
      </c>
      <c r="G10" s="89" t="s">
        <v>150</v>
      </c>
      <c r="H10" s="89" t="s">
        <v>150</v>
      </c>
      <c r="I10" s="89" t="s">
        <v>150</v>
      </c>
      <c r="J10" s="89" t="s">
        <v>150</v>
      </c>
      <c r="K10" s="89" t="s">
        <v>150</v>
      </c>
      <c r="L10" s="89" t="s">
        <v>150</v>
      </c>
      <c r="M10" s="89" t="s">
        <v>150</v>
      </c>
      <c r="N10" s="89" t="s">
        <v>150</v>
      </c>
      <c r="O10" s="89" t="s">
        <v>150</v>
      </c>
      <c r="P10" s="89" t="s">
        <v>150</v>
      </c>
      <c r="Q10" s="89" t="s">
        <v>150</v>
      </c>
      <c r="R10" s="89" t="s">
        <v>150</v>
      </c>
      <c r="S10" s="89" t="s">
        <v>150</v>
      </c>
      <c r="T10" s="89" t="s">
        <v>150</v>
      </c>
      <c r="U10" s="89" t="s">
        <v>150</v>
      </c>
      <c r="V10" s="89" t="s">
        <v>150</v>
      </c>
      <c r="W10" s="89" t="s">
        <v>150</v>
      </c>
      <c r="X10" s="89" t="s">
        <v>150</v>
      </c>
      <c r="Y10" s="89" t="s">
        <v>150</v>
      </c>
      <c r="Z10" s="89" t="s">
        <v>150</v>
      </c>
      <c r="AA10" s="89" t="s">
        <v>150</v>
      </c>
      <c r="AB10" s="89" t="s">
        <v>150</v>
      </c>
      <c r="AC10" s="89" t="s">
        <v>150</v>
      </c>
      <c r="AD10" s="89" t="s">
        <v>150</v>
      </c>
      <c r="AE10" s="89" t="s">
        <v>150</v>
      </c>
      <c r="AF10" s="89" t="s">
        <v>150</v>
      </c>
      <c r="AG10" s="7"/>
    </row>
    <row r="11" spans="1:33" ht="48" customHeight="1" x14ac:dyDescent="0.4">
      <c r="A11" s="76">
        <v>6</v>
      </c>
      <c r="B11" s="38" t="s">
        <v>111</v>
      </c>
      <c r="C11" s="21"/>
      <c r="D11" s="89" t="s">
        <v>150</v>
      </c>
      <c r="E11" s="89" t="s">
        <v>150</v>
      </c>
      <c r="F11" s="89" t="s">
        <v>150</v>
      </c>
      <c r="G11" s="89" t="s">
        <v>150</v>
      </c>
      <c r="H11" s="89" t="s">
        <v>150</v>
      </c>
      <c r="I11" s="89" t="s">
        <v>150</v>
      </c>
      <c r="J11" s="89" t="s">
        <v>150</v>
      </c>
      <c r="K11" s="89" t="s">
        <v>150</v>
      </c>
      <c r="L11" s="89" t="s">
        <v>150</v>
      </c>
      <c r="M11" s="89" t="s">
        <v>150</v>
      </c>
      <c r="N11" s="89" t="s">
        <v>150</v>
      </c>
      <c r="O11" s="89" t="s">
        <v>150</v>
      </c>
      <c r="P11" s="89" t="s">
        <v>150</v>
      </c>
      <c r="Q11" s="89" t="s">
        <v>150</v>
      </c>
      <c r="R11" s="89" t="s">
        <v>150</v>
      </c>
      <c r="S11" s="89" t="s">
        <v>150</v>
      </c>
      <c r="T11" s="89" t="s">
        <v>150</v>
      </c>
      <c r="U11" s="89" t="s">
        <v>150</v>
      </c>
      <c r="V11" s="89" t="s">
        <v>150</v>
      </c>
      <c r="W11" s="89" t="s">
        <v>150</v>
      </c>
      <c r="X11" s="89" t="s">
        <v>150</v>
      </c>
      <c r="Y11" s="89" t="s">
        <v>150</v>
      </c>
      <c r="Z11" s="89" t="s">
        <v>150</v>
      </c>
      <c r="AA11" s="89" t="s">
        <v>150</v>
      </c>
      <c r="AB11" s="89" t="s">
        <v>150</v>
      </c>
      <c r="AC11" s="89" t="s">
        <v>150</v>
      </c>
      <c r="AD11" s="89" t="s">
        <v>150</v>
      </c>
      <c r="AE11" s="89" t="s">
        <v>150</v>
      </c>
      <c r="AF11" s="89" t="s">
        <v>150</v>
      </c>
      <c r="AG11" s="7"/>
    </row>
    <row r="12" spans="1:33" ht="48" customHeight="1" x14ac:dyDescent="0.4">
      <c r="A12" s="76">
        <v>7</v>
      </c>
      <c r="B12" s="38" t="s">
        <v>114</v>
      </c>
      <c r="C12" s="21"/>
      <c r="D12" s="89" t="s">
        <v>150</v>
      </c>
      <c r="E12" s="89" t="s">
        <v>150</v>
      </c>
      <c r="F12" s="89" t="s">
        <v>150</v>
      </c>
      <c r="G12" s="89" t="s">
        <v>150</v>
      </c>
      <c r="H12" s="89" t="s">
        <v>150</v>
      </c>
      <c r="I12" s="89" t="s">
        <v>150</v>
      </c>
      <c r="J12" s="89" t="s">
        <v>150</v>
      </c>
      <c r="K12" s="89" t="s">
        <v>150</v>
      </c>
      <c r="L12" s="89" t="s">
        <v>150</v>
      </c>
      <c r="M12" s="89" t="s">
        <v>150</v>
      </c>
      <c r="N12" s="89" t="s">
        <v>150</v>
      </c>
      <c r="O12" s="89" t="s">
        <v>150</v>
      </c>
      <c r="P12" s="89" t="s">
        <v>150</v>
      </c>
      <c r="Q12" s="89" t="s">
        <v>150</v>
      </c>
      <c r="R12" s="89" t="s">
        <v>150</v>
      </c>
      <c r="S12" s="89" t="s">
        <v>150</v>
      </c>
      <c r="T12" s="89" t="s">
        <v>150</v>
      </c>
      <c r="U12" s="89" t="s">
        <v>150</v>
      </c>
      <c r="V12" s="89" t="s">
        <v>150</v>
      </c>
      <c r="W12" s="89" t="s">
        <v>150</v>
      </c>
      <c r="X12" s="89" t="s">
        <v>150</v>
      </c>
      <c r="Y12" s="89" t="s">
        <v>150</v>
      </c>
      <c r="Z12" s="89" t="s">
        <v>150</v>
      </c>
      <c r="AA12" s="89" t="s">
        <v>150</v>
      </c>
      <c r="AB12" s="89" t="s">
        <v>150</v>
      </c>
      <c r="AC12" s="89" t="s">
        <v>150</v>
      </c>
      <c r="AD12" s="89" t="s">
        <v>150</v>
      </c>
      <c r="AE12" s="89" t="s">
        <v>150</v>
      </c>
      <c r="AF12" s="89" t="s">
        <v>150</v>
      </c>
      <c r="AG12" s="7"/>
    </row>
    <row r="13" spans="1:33" ht="48" customHeight="1" x14ac:dyDescent="0.4">
      <c r="A13" s="76">
        <v>8</v>
      </c>
      <c r="B13" s="38" t="s">
        <v>117</v>
      </c>
      <c r="C13" s="21"/>
      <c r="D13" s="89" t="s">
        <v>150</v>
      </c>
      <c r="E13" s="89" t="s">
        <v>150</v>
      </c>
      <c r="F13" s="89" t="s">
        <v>150</v>
      </c>
      <c r="G13" s="89" t="s">
        <v>150</v>
      </c>
      <c r="H13" s="89" t="s">
        <v>150</v>
      </c>
      <c r="I13" s="89" t="s">
        <v>150</v>
      </c>
      <c r="J13" s="89" t="s">
        <v>150</v>
      </c>
      <c r="K13" s="89" t="s">
        <v>150</v>
      </c>
      <c r="L13" s="89" t="s">
        <v>150</v>
      </c>
      <c r="M13" s="89" t="s">
        <v>150</v>
      </c>
      <c r="N13" s="89" t="s">
        <v>150</v>
      </c>
      <c r="O13" s="89" t="s">
        <v>150</v>
      </c>
      <c r="P13" s="89" t="s">
        <v>150</v>
      </c>
      <c r="Q13" s="89" t="s">
        <v>150</v>
      </c>
      <c r="R13" s="89" t="s">
        <v>150</v>
      </c>
      <c r="S13" s="89" t="s">
        <v>150</v>
      </c>
      <c r="T13" s="89" t="s">
        <v>150</v>
      </c>
      <c r="U13" s="89" t="s">
        <v>150</v>
      </c>
      <c r="V13" s="89" t="s">
        <v>150</v>
      </c>
      <c r="W13" s="89" t="s">
        <v>150</v>
      </c>
      <c r="X13" s="89" t="s">
        <v>150</v>
      </c>
      <c r="Y13" s="89" t="s">
        <v>150</v>
      </c>
      <c r="Z13" s="89" t="s">
        <v>150</v>
      </c>
      <c r="AA13" s="89" t="s">
        <v>150</v>
      </c>
      <c r="AB13" s="89" t="s">
        <v>150</v>
      </c>
      <c r="AC13" s="89" t="s">
        <v>150</v>
      </c>
      <c r="AD13" s="89" t="s">
        <v>150</v>
      </c>
      <c r="AE13" s="89" t="s">
        <v>150</v>
      </c>
      <c r="AF13" s="89" t="s">
        <v>150</v>
      </c>
      <c r="AG13" s="7"/>
    </row>
    <row r="14" spans="1:33" ht="24" customHeight="1" x14ac:dyDescent="0.4">
      <c r="A14" s="90" t="s">
        <v>150</v>
      </c>
      <c r="B14" s="19" t="s">
        <v>151</v>
      </c>
      <c r="C14" s="21"/>
      <c r="D14" s="91">
        <f t="shared" ref="D14:AF14" si="0">COUNTIF(D6:D13,$A$14)</f>
        <v>8</v>
      </c>
      <c r="E14" s="91">
        <f t="shared" si="0"/>
        <v>8</v>
      </c>
      <c r="F14" s="91">
        <f t="shared" si="0"/>
        <v>8</v>
      </c>
      <c r="G14" s="91">
        <f t="shared" si="0"/>
        <v>8</v>
      </c>
      <c r="H14" s="91">
        <f t="shared" si="0"/>
        <v>8</v>
      </c>
      <c r="I14" s="91">
        <f t="shared" si="0"/>
        <v>8</v>
      </c>
      <c r="J14" s="91">
        <f t="shared" si="0"/>
        <v>8</v>
      </c>
      <c r="K14" s="91">
        <f t="shared" si="0"/>
        <v>8</v>
      </c>
      <c r="L14" s="91">
        <f t="shared" si="0"/>
        <v>8</v>
      </c>
      <c r="M14" s="91">
        <f t="shared" si="0"/>
        <v>8</v>
      </c>
      <c r="N14" s="91">
        <f t="shared" si="0"/>
        <v>8</v>
      </c>
      <c r="O14" s="91">
        <f t="shared" si="0"/>
        <v>8</v>
      </c>
      <c r="P14" s="91">
        <f t="shared" si="0"/>
        <v>8</v>
      </c>
      <c r="Q14" s="91">
        <f t="shared" si="0"/>
        <v>8</v>
      </c>
      <c r="R14" s="91">
        <f t="shared" si="0"/>
        <v>8</v>
      </c>
      <c r="S14" s="91">
        <f t="shared" si="0"/>
        <v>8</v>
      </c>
      <c r="T14" s="91">
        <f t="shared" si="0"/>
        <v>8</v>
      </c>
      <c r="U14" s="91">
        <f t="shared" si="0"/>
        <v>8</v>
      </c>
      <c r="V14" s="91">
        <f t="shared" si="0"/>
        <v>8</v>
      </c>
      <c r="W14" s="91">
        <f t="shared" si="0"/>
        <v>8</v>
      </c>
      <c r="X14" s="91">
        <f t="shared" si="0"/>
        <v>8</v>
      </c>
      <c r="Y14" s="91">
        <f t="shared" si="0"/>
        <v>8</v>
      </c>
      <c r="Z14" s="91">
        <f t="shared" si="0"/>
        <v>8</v>
      </c>
      <c r="AA14" s="91">
        <f t="shared" si="0"/>
        <v>8</v>
      </c>
      <c r="AB14" s="91">
        <f t="shared" si="0"/>
        <v>8</v>
      </c>
      <c r="AC14" s="91">
        <f t="shared" si="0"/>
        <v>8</v>
      </c>
      <c r="AD14" s="91">
        <f t="shared" si="0"/>
        <v>8</v>
      </c>
      <c r="AE14" s="91">
        <f t="shared" si="0"/>
        <v>8</v>
      </c>
      <c r="AF14" s="91">
        <f t="shared" si="0"/>
        <v>8</v>
      </c>
      <c r="AG14" s="7"/>
    </row>
    <row r="15" spans="1:33" ht="24" customHeigh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 ht="24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ht="24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ht="24" customHeight="1" x14ac:dyDescent="0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ht="24" customHeigh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ht="24" customHeight="1" x14ac:dyDescent="0.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ht="24" customHeight="1" x14ac:dyDescent="0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ht="24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ht="24" customHeight="1" x14ac:dyDescent="0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ht="24" customHeight="1" x14ac:dyDescent="0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ht="24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ht="24" customHeight="1" x14ac:dyDescent="0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ht="24" customHeight="1" x14ac:dyDescent="0.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ht="24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 ht="24" customHeight="1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ht="24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 ht="24" customHeight="1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3" ht="24" customHeight="1" x14ac:dyDescent="0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24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24" customHeight="1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24" customHeight="1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24" customHeight="1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24" customHeight="1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24" customHeight="1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24" customHeight="1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24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33" ht="24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 ht="24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ht="24" customHeight="1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ht="24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ht="24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ht="24" customHeight="1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 ht="24" customHeight="1" x14ac:dyDescent="0.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 ht="24" customHeight="1" x14ac:dyDescent="0.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 ht="24" customHeight="1" x14ac:dyDescent="0.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 ht="24" customHeight="1" x14ac:dyDescent="0.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 ht="24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 ht="24" customHeight="1" x14ac:dyDescent="0.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 ht="24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 ht="24" customHeight="1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 ht="24" customHeight="1" x14ac:dyDescent="0.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ht="24" customHeight="1" x14ac:dyDescent="0.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 ht="24" customHeight="1" x14ac:dyDescent="0.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 ht="24" customHeight="1" x14ac:dyDescent="0.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 ht="24" customHeight="1" x14ac:dyDescent="0.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 ht="24" customHeight="1" x14ac:dyDescent="0.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 ht="24" customHeight="1" x14ac:dyDescent="0.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33" ht="24" customHeight="1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 ht="24" customHeight="1" x14ac:dyDescent="0.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3" ht="24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 ht="24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 ht="24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1:33" ht="24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:33" ht="24" customHeigh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 ht="24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 ht="24" customHeight="1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 ht="24" customHeight="1" x14ac:dyDescent="0.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 ht="24" customHeight="1" x14ac:dyDescent="0.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 ht="24" customHeight="1" x14ac:dyDescent="0.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ht="24" customHeight="1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1:33" ht="24" customHeigh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1:33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:33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3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3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3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3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1:33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1:33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1:33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spans="1:33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1:33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1:33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1:33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1:33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1:33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1:33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spans="1:33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1:33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spans="1:33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 spans="1:33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 spans="1:33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spans="1:33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spans="1:33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spans="1:33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1:33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</row>
    <row r="106" spans="1:33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1:33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</row>
    <row r="108" spans="1:33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</row>
    <row r="109" spans="1:33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</row>
    <row r="110" spans="1:33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</row>
    <row r="111" spans="1:33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spans="1:33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spans="1:33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 spans="1:33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 spans="1:33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 spans="1:33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 spans="1:33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 spans="1:33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 spans="1:33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 spans="1:33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 spans="1:33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spans="1:33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spans="1:33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spans="1:33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 spans="1:33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</row>
    <row r="126" spans="1:33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</row>
    <row r="127" spans="1:33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</row>
    <row r="128" spans="1:33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</row>
    <row r="129" spans="1:33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</row>
    <row r="130" spans="1:33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</row>
    <row r="131" spans="1:33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</row>
    <row r="132" spans="1:33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</row>
    <row r="133" spans="1:33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</row>
    <row r="134" spans="1:33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</row>
    <row r="135" spans="1:33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</row>
    <row r="136" spans="1:33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</row>
    <row r="137" spans="1:33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</row>
    <row r="138" spans="1:33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</row>
    <row r="139" spans="1:33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1:33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1:33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1:33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spans="1:33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</row>
    <row r="144" spans="1:33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</row>
    <row r="145" spans="1:33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</row>
    <row r="146" spans="1:33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</row>
    <row r="147" spans="1:33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</row>
    <row r="148" spans="1:33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</row>
    <row r="149" spans="1:33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</row>
    <row r="150" spans="1:33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</row>
    <row r="151" spans="1:33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</row>
    <row r="152" spans="1:33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</row>
    <row r="153" spans="1:33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</row>
    <row r="154" spans="1:33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</row>
    <row r="155" spans="1:33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</row>
    <row r="156" spans="1:33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</row>
    <row r="157" spans="1:33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</row>
    <row r="158" spans="1:33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</row>
    <row r="159" spans="1:33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</row>
    <row r="160" spans="1:33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</row>
    <row r="161" spans="1:33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</row>
    <row r="162" spans="1:33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</row>
    <row r="163" spans="1:33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</row>
    <row r="164" spans="1:33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</row>
    <row r="165" spans="1:33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</row>
    <row r="166" spans="1:33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</row>
    <row r="167" spans="1:33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</row>
    <row r="168" spans="1:33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</row>
    <row r="169" spans="1:33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</row>
    <row r="170" spans="1:33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</row>
    <row r="171" spans="1:33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</row>
    <row r="172" spans="1:33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</row>
    <row r="173" spans="1:33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</row>
    <row r="174" spans="1:33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</row>
    <row r="175" spans="1:33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</row>
    <row r="176" spans="1:33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</row>
    <row r="177" spans="1:33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</row>
    <row r="178" spans="1:33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</row>
    <row r="179" spans="1:33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</row>
    <row r="180" spans="1:33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</row>
    <row r="181" spans="1:33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</row>
    <row r="182" spans="1:33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</row>
    <row r="183" spans="1:33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</row>
    <row r="184" spans="1:33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</row>
    <row r="185" spans="1:33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</row>
    <row r="186" spans="1:33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</row>
    <row r="187" spans="1:33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</row>
    <row r="188" spans="1:33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</row>
    <row r="189" spans="1:33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</row>
    <row r="190" spans="1:33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</row>
    <row r="191" spans="1:33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</row>
    <row r="192" spans="1:33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</row>
    <row r="193" spans="1:33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</row>
    <row r="194" spans="1:33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</row>
    <row r="195" spans="1:33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</row>
    <row r="196" spans="1:33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</row>
    <row r="197" spans="1:33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spans="1:33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</row>
    <row r="199" spans="1:33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</row>
    <row r="200" spans="1:33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</row>
    <row r="201" spans="1:33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</row>
    <row r="202" spans="1:33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</row>
    <row r="203" spans="1:33" ht="24" customHeight="1" x14ac:dyDescent="0.4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7"/>
    </row>
    <row r="204" spans="1:33" ht="24" customHeight="1" x14ac:dyDescent="0.4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7"/>
    </row>
    <row r="205" spans="1:33" ht="24" customHeight="1" x14ac:dyDescent="0.4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7"/>
    </row>
    <row r="206" spans="1:33" ht="24" customHeight="1" x14ac:dyDescent="0.4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7"/>
    </row>
    <row r="207" spans="1:33" ht="24" customHeight="1" x14ac:dyDescent="0.4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7"/>
    </row>
    <row r="208" spans="1:33" ht="24" customHeight="1" x14ac:dyDescent="0.4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7"/>
    </row>
    <row r="209" spans="1:33" ht="24" customHeight="1" x14ac:dyDescent="0.4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7"/>
    </row>
    <row r="210" spans="1:33" ht="24" customHeight="1" x14ac:dyDescent="0.4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7"/>
    </row>
    <row r="211" spans="1:33" ht="24" customHeight="1" x14ac:dyDescent="0.4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7"/>
    </row>
    <row r="212" spans="1:33" ht="24" customHeight="1" x14ac:dyDescent="0.4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7"/>
    </row>
    <row r="213" spans="1:33" ht="24" customHeight="1" x14ac:dyDescent="0.4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7"/>
    </row>
    <row r="214" spans="1:33" ht="24" customHeight="1" x14ac:dyDescent="0.4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7"/>
    </row>
    <row r="215" spans="1:33" ht="24" customHeight="1" x14ac:dyDescent="0.4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7"/>
    </row>
    <row r="216" spans="1:33" ht="24" customHeight="1" x14ac:dyDescent="0.4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7"/>
    </row>
    <row r="217" spans="1:33" ht="24" customHeight="1" x14ac:dyDescent="0.4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7"/>
    </row>
    <row r="218" spans="1:33" ht="24" customHeight="1" x14ac:dyDescent="0.4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7"/>
    </row>
    <row r="219" spans="1:33" ht="24" customHeight="1" x14ac:dyDescent="0.4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7"/>
    </row>
    <row r="220" spans="1:33" ht="24" customHeight="1" x14ac:dyDescent="0.4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7"/>
    </row>
    <row r="221" spans="1:33" ht="15.75" customHeight="1" x14ac:dyDescent="0.4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</row>
    <row r="222" spans="1:33" ht="15.75" customHeight="1" x14ac:dyDescent="0.4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</row>
    <row r="223" spans="1:33" ht="15.75" customHeight="1" x14ac:dyDescent="0.4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</row>
    <row r="224" spans="1:33" ht="15.75" customHeight="1" x14ac:dyDescent="0.4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</row>
    <row r="225" spans="1:33" ht="15.75" customHeight="1" x14ac:dyDescent="0.4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</row>
    <row r="226" spans="1:33" ht="15.75" customHeight="1" x14ac:dyDescent="0.4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</row>
    <row r="227" spans="1:33" ht="15.75" customHeight="1" x14ac:dyDescent="0.4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</row>
    <row r="228" spans="1:33" ht="15.75" customHeight="1" x14ac:dyDescent="0.4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</row>
    <row r="229" spans="1:33" ht="15.75" customHeight="1" x14ac:dyDescent="0.4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</row>
    <row r="230" spans="1:33" ht="15.75" customHeight="1" x14ac:dyDescent="0.4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</row>
    <row r="231" spans="1:33" ht="15.75" customHeight="1" x14ac:dyDescent="0.4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</row>
    <row r="232" spans="1:33" ht="15.75" customHeight="1" x14ac:dyDescent="0.4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</row>
    <row r="233" spans="1:33" ht="15.75" customHeight="1" x14ac:dyDescent="0.4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</row>
    <row r="234" spans="1:33" ht="15.75" customHeight="1" x14ac:dyDescent="0.4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</row>
    <row r="235" spans="1:33" ht="15.75" customHeight="1" x14ac:dyDescent="0.4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</row>
    <row r="236" spans="1:33" ht="15.75" customHeight="1" x14ac:dyDescent="0.4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</row>
    <row r="237" spans="1:33" ht="15.75" customHeight="1" x14ac:dyDescent="0.4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</row>
    <row r="238" spans="1:33" ht="15.75" customHeight="1" x14ac:dyDescent="0.4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</row>
    <row r="239" spans="1:33" ht="15.75" customHeight="1" x14ac:dyDescent="0.4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</row>
    <row r="240" spans="1:33" ht="15.75" customHeight="1" x14ac:dyDescent="0.4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</row>
    <row r="241" spans="1:33" ht="15.75" customHeight="1" x14ac:dyDescent="0.4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</row>
    <row r="242" spans="1:33" ht="15.75" customHeight="1" x14ac:dyDescent="0.4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</row>
    <row r="243" spans="1:33" ht="15.75" customHeight="1" x14ac:dyDescent="0.4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</row>
    <row r="244" spans="1:33" ht="15.75" customHeight="1" x14ac:dyDescent="0.4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</row>
    <row r="245" spans="1:33" ht="15.75" customHeight="1" x14ac:dyDescent="0.4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</row>
    <row r="246" spans="1:33" ht="15.75" customHeight="1" x14ac:dyDescent="0.4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</row>
    <row r="247" spans="1:33" ht="15.75" customHeight="1" x14ac:dyDescent="0.4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</row>
    <row r="248" spans="1:33" ht="15.75" customHeight="1" x14ac:dyDescent="0.4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</row>
    <row r="249" spans="1:33" ht="15.75" customHeight="1" x14ac:dyDescent="0.4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</row>
    <row r="250" spans="1:33" ht="15.75" customHeight="1" x14ac:dyDescent="0.4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</row>
    <row r="251" spans="1:33" ht="15.75" customHeight="1" x14ac:dyDescent="0.4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</row>
    <row r="252" spans="1:33" ht="15.75" customHeight="1" x14ac:dyDescent="0.4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</row>
    <row r="253" spans="1:33" ht="15.75" customHeight="1" x14ac:dyDescent="0.4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</row>
    <row r="254" spans="1:33" ht="15.75" customHeight="1" x14ac:dyDescent="0.4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</row>
    <row r="255" spans="1:33" ht="15.75" customHeight="1" x14ac:dyDescent="0.4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</row>
    <row r="256" spans="1:33" ht="15.75" customHeight="1" x14ac:dyDescent="0.4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</row>
    <row r="257" spans="1:33" ht="15.75" customHeight="1" x14ac:dyDescent="0.4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</row>
    <row r="258" spans="1:33" ht="15.75" customHeight="1" x14ac:dyDescent="0.4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</row>
    <row r="259" spans="1:33" ht="15.75" customHeight="1" x14ac:dyDescent="0.4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</row>
    <row r="260" spans="1:33" ht="15.75" customHeight="1" x14ac:dyDescent="0.4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</row>
    <row r="261" spans="1:33" ht="15.75" customHeight="1" x14ac:dyDescent="0.4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</row>
    <row r="262" spans="1:33" ht="15.75" customHeight="1" x14ac:dyDescent="0.4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</row>
    <row r="263" spans="1:33" ht="15.75" customHeight="1" x14ac:dyDescent="0.4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</row>
    <row r="264" spans="1:33" ht="15.75" customHeight="1" x14ac:dyDescent="0.4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</row>
    <row r="265" spans="1:33" ht="15.75" customHeight="1" x14ac:dyDescent="0.4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</row>
    <row r="266" spans="1:33" ht="15.75" customHeight="1" x14ac:dyDescent="0.4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</row>
    <row r="267" spans="1:33" ht="15.75" customHeight="1" x14ac:dyDescent="0.4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</row>
    <row r="268" spans="1:33" ht="15.75" customHeight="1" x14ac:dyDescent="0.4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</row>
    <row r="269" spans="1:33" ht="15.75" customHeight="1" x14ac:dyDescent="0.4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</row>
    <row r="270" spans="1:33" ht="15.75" customHeight="1" x14ac:dyDescent="0.4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</row>
    <row r="271" spans="1:33" ht="15.75" customHeight="1" x14ac:dyDescent="0.4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</row>
    <row r="272" spans="1:33" ht="15.75" customHeight="1" x14ac:dyDescent="0.4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</row>
    <row r="273" spans="1:33" ht="15.75" customHeight="1" x14ac:dyDescent="0.4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</row>
    <row r="274" spans="1:33" ht="15.75" customHeight="1" x14ac:dyDescent="0.4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</row>
    <row r="275" spans="1:33" ht="15.75" customHeight="1" x14ac:dyDescent="0.4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</row>
    <row r="276" spans="1:33" ht="15.75" customHeight="1" x14ac:dyDescent="0.4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</row>
    <row r="277" spans="1:33" ht="15.75" customHeight="1" x14ac:dyDescent="0.4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</row>
    <row r="278" spans="1:33" ht="15.75" customHeight="1" x14ac:dyDescent="0.4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</row>
    <row r="279" spans="1:33" ht="15.75" customHeight="1" x14ac:dyDescent="0.4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</row>
    <row r="280" spans="1:33" ht="15.75" customHeight="1" x14ac:dyDescent="0.4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</row>
    <row r="281" spans="1:33" ht="15.75" customHeight="1" x14ac:dyDescent="0.4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</row>
    <row r="282" spans="1:33" ht="15.75" customHeight="1" x14ac:dyDescent="0.4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</row>
    <row r="283" spans="1:33" ht="15.75" customHeight="1" x14ac:dyDescent="0.4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</row>
    <row r="284" spans="1:33" ht="15.75" customHeight="1" x14ac:dyDescent="0.4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</row>
    <row r="285" spans="1:33" ht="15.75" customHeight="1" x14ac:dyDescent="0.4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</row>
    <row r="286" spans="1:33" ht="15.75" customHeight="1" x14ac:dyDescent="0.4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</row>
    <row r="287" spans="1:33" ht="15.75" customHeight="1" x14ac:dyDescent="0.4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</row>
    <row r="288" spans="1:33" ht="15.75" customHeight="1" x14ac:dyDescent="0.4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</row>
    <row r="289" spans="1:33" ht="15.75" customHeight="1" x14ac:dyDescent="0.4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49"/>
      <c r="AF289" s="49"/>
      <c r="AG289" s="49"/>
    </row>
    <row r="290" spans="1:33" ht="15.75" customHeight="1" x14ac:dyDescent="0.4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  <c r="AE290" s="49"/>
      <c r="AF290" s="49"/>
      <c r="AG290" s="49"/>
    </row>
    <row r="291" spans="1:33" ht="15.75" customHeight="1" x14ac:dyDescent="0.4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  <c r="AE291" s="49"/>
      <c r="AF291" s="49"/>
      <c r="AG291" s="49"/>
    </row>
    <row r="292" spans="1:33" ht="15.75" customHeight="1" x14ac:dyDescent="0.4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  <c r="AD292" s="49"/>
      <c r="AE292" s="49"/>
      <c r="AF292" s="49"/>
      <c r="AG292" s="49"/>
    </row>
    <row r="293" spans="1:33" ht="15.75" customHeight="1" x14ac:dyDescent="0.4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  <c r="AE293" s="49"/>
      <c r="AF293" s="49"/>
      <c r="AG293" s="49"/>
    </row>
    <row r="294" spans="1:33" ht="15.75" customHeight="1" x14ac:dyDescent="0.4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49"/>
      <c r="AF294" s="49"/>
      <c r="AG294" s="49"/>
    </row>
    <row r="295" spans="1:33" ht="15.75" customHeight="1" x14ac:dyDescent="0.4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49"/>
      <c r="AF295" s="49"/>
      <c r="AG295" s="49"/>
    </row>
    <row r="296" spans="1:33" ht="15.75" customHeight="1" x14ac:dyDescent="0.4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49"/>
      <c r="AF296" s="49"/>
      <c r="AG296" s="49"/>
    </row>
    <row r="297" spans="1:33" ht="15.75" customHeight="1" x14ac:dyDescent="0.4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  <c r="AE297" s="49"/>
      <c r="AF297" s="49"/>
      <c r="AG297" s="49"/>
    </row>
    <row r="298" spans="1:33" ht="15.75" customHeight="1" x14ac:dyDescent="0.4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49"/>
      <c r="AF298" s="49"/>
      <c r="AG298" s="49"/>
    </row>
    <row r="299" spans="1:33" ht="15.75" customHeight="1" x14ac:dyDescent="0.4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  <c r="AD299" s="49"/>
      <c r="AE299" s="49"/>
      <c r="AF299" s="49"/>
      <c r="AG299" s="49"/>
    </row>
    <row r="300" spans="1:33" ht="15.75" customHeight="1" x14ac:dyDescent="0.4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  <c r="AD300" s="49"/>
      <c r="AE300" s="49"/>
      <c r="AF300" s="49"/>
      <c r="AG300" s="49"/>
    </row>
    <row r="301" spans="1:33" ht="15.75" customHeight="1" x14ac:dyDescent="0.4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  <c r="AD301" s="49"/>
      <c r="AE301" s="49"/>
      <c r="AF301" s="49"/>
      <c r="AG301" s="49"/>
    </row>
    <row r="302" spans="1:33" ht="15.75" customHeight="1" x14ac:dyDescent="0.4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49"/>
      <c r="AF302" s="49"/>
      <c r="AG302" s="49"/>
    </row>
    <row r="303" spans="1:33" ht="15.75" customHeight="1" x14ac:dyDescent="0.4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49"/>
      <c r="AF303" s="49"/>
      <c r="AG303" s="49"/>
    </row>
    <row r="304" spans="1:33" ht="15.75" customHeight="1" x14ac:dyDescent="0.4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49"/>
      <c r="AF304" s="49"/>
      <c r="AG304" s="49"/>
    </row>
    <row r="305" spans="1:33" ht="15.75" customHeight="1" x14ac:dyDescent="0.4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49"/>
      <c r="AF305" s="49"/>
      <c r="AG305" s="49"/>
    </row>
    <row r="306" spans="1:33" ht="15.75" customHeight="1" x14ac:dyDescent="0.4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49"/>
      <c r="AF306" s="49"/>
      <c r="AG306" s="49"/>
    </row>
    <row r="307" spans="1:33" ht="15.75" customHeight="1" x14ac:dyDescent="0.4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  <c r="AE307" s="49"/>
      <c r="AF307" s="49"/>
      <c r="AG307" s="49"/>
    </row>
    <row r="308" spans="1:33" ht="15.75" customHeight="1" x14ac:dyDescent="0.4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  <c r="AB308" s="49"/>
      <c r="AC308" s="49"/>
      <c r="AD308" s="49"/>
      <c r="AE308" s="49"/>
      <c r="AF308" s="49"/>
      <c r="AG308" s="49"/>
    </row>
    <row r="309" spans="1:33" ht="15.75" customHeight="1" x14ac:dyDescent="0.4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/>
      <c r="AC309" s="49"/>
      <c r="AD309" s="49"/>
      <c r="AE309" s="49"/>
      <c r="AF309" s="49"/>
      <c r="AG309" s="49"/>
    </row>
    <row r="310" spans="1:33" ht="15.75" customHeight="1" x14ac:dyDescent="0.4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  <c r="AD310" s="49"/>
      <c r="AE310" s="49"/>
      <c r="AF310" s="49"/>
      <c r="AG310" s="49"/>
    </row>
    <row r="311" spans="1:33" ht="15.75" customHeight="1" x14ac:dyDescent="0.4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  <c r="AD311" s="49"/>
      <c r="AE311" s="49"/>
      <c r="AF311" s="49"/>
      <c r="AG311" s="49"/>
    </row>
    <row r="312" spans="1:33" ht="15.75" customHeight="1" x14ac:dyDescent="0.4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  <c r="AD312" s="49"/>
      <c r="AE312" s="49"/>
      <c r="AF312" s="49"/>
      <c r="AG312" s="49"/>
    </row>
    <row r="313" spans="1:33" ht="15.75" customHeight="1" x14ac:dyDescent="0.4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  <c r="AD313" s="49"/>
      <c r="AE313" s="49"/>
      <c r="AF313" s="49"/>
      <c r="AG313" s="49"/>
    </row>
    <row r="314" spans="1:33" ht="15.75" customHeight="1" x14ac:dyDescent="0.4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49"/>
      <c r="AF314" s="49"/>
      <c r="AG314" s="49"/>
    </row>
    <row r="315" spans="1:33" ht="15.75" customHeight="1" x14ac:dyDescent="0.4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49"/>
      <c r="AF315" s="49"/>
      <c r="AG315" s="49"/>
    </row>
    <row r="316" spans="1:33" ht="15.75" customHeight="1" x14ac:dyDescent="0.4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49"/>
      <c r="AF316" s="49"/>
      <c r="AG316" s="49"/>
    </row>
    <row r="317" spans="1:33" ht="15.75" customHeight="1" x14ac:dyDescent="0.4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  <c r="AD317" s="49"/>
      <c r="AE317" s="49"/>
      <c r="AF317" s="49"/>
      <c r="AG317" s="49"/>
    </row>
    <row r="318" spans="1:33" ht="15.75" customHeight="1" x14ac:dyDescent="0.4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  <c r="AD318" s="49"/>
      <c r="AE318" s="49"/>
      <c r="AF318" s="49"/>
      <c r="AG318" s="49"/>
    </row>
    <row r="319" spans="1:33" ht="15.75" customHeight="1" x14ac:dyDescent="0.4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  <c r="AD319" s="49"/>
      <c r="AE319" s="49"/>
      <c r="AF319" s="49"/>
      <c r="AG319" s="49"/>
    </row>
    <row r="320" spans="1:33" ht="15.75" customHeight="1" x14ac:dyDescent="0.4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  <c r="AD320" s="49"/>
      <c r="AE320" s="49"/>
      <c r="AF320" s="49"/>
      <c r="AG320" s="49"/>
    </row>
    <row r="321" spans="1:33" ht="15.75" customHeight="1" x14ac:dyDescent="0.4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  <c r="AD321" s="49"/>
      <c r="AE321" s="49"/>
      <c r="AF321" s="49"/>
      <c r="AG321" s="49"/>
    </row>
    <row r="322" spans="1:33" ht="15.75" customHeight="1" x14ac:dyDescent="0.4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  <c r="AD322" s="49"/>
      <c r="AE322" s="49"/>
      <c r="AF322" s="49"/>
      <c r="AG322" s="49"/>
    </row>
    <row r="323" spans="1:33" ht="15.75" customHeight="1" x14ac:dyDescent="0.4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  <c r="AD323" s="49"/>
      <c r="AE323" s="49"/>
      <c r="AF323" s="49"/>
      <c r="AG323" s="49"/>
    </row>
    <row r="324" spans="1:33" ht="15.75" customHeight="1" x14ac:dyDescent="0.4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49"/>
      <c r="AF324" s="49"/>
      <c r="AG324" s="49"/>
    </row>
    <row r="325" spans="1:33" ht="15.75" customHeight="1" x14ac:dyDescent="0.4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49"/>
      <c r="AF325" s="49"/>
      <c r="AG325" s="49"/>
    </row>
    <row r="326" spans="1:33" ht="15.75" customHeight="1" x14ac:dyDescent="0.4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49"/>
      <c r="AF326" s="49"/>
      <c r="AG326" s="49"/>
    </row>
    <row r="327" spans="1:33" ht="15.75" customHeight="1" x14ac:dyDescent="0.4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  <c r="AD327" s="49"/>
      <c r="AE327" s="49"/>
      <c r="AF327" s="49"/>
      <c r="AG327" s="49"/>
    </row>
    <row r="328" spans="1:33" ht="15.75" customHeight="1" x14ac:dyDescent="0.4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  <c r="AD328" s="49"/>
      <c r="AE328" s="49"/>
      <c r="AF328" s="49"/>
      <c r="AG328" s="49"/>
    </row>
    <row r="329" spans="1:33" ht="15.75" customHeight="1" x14ac:dyDescent="0.4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  <c r="AD329" s="49"/>
      <c r="AE329" s="49"/>
      <c r="AF329" s="49"/>
      <c r="AG329" s="49"/>
    </row>
    <row r="330" spans="1:33" ht="15.75" customHeight="1" x14ac:dyDescent="0.4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  <c r="AD330" s="49"/>
      <c r="AE330" s="49"/>
      <c r="AF330" s="49"/>
      <c r="AG330" s="49"/>
    </row>
    <row r="331" spans="1:33" ht="15.75" customHeight="1" x14ac:dyDescent="0.4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  <c r="AD331" s="49"/>
      <c r="AE331" s="49"/>
      <c r="AF331" s="49"/>
      <c r="AG331" s="49"/>
    </row>
    <row r="332" spans="1:33" ht="15.75" customHeight="1" x14ac:dyDescent="0.4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  <c r="AD332" s="49"/>
      <c r="AE332" s="49"/>
      <c r="AF332" s="49"/>
      <c r="AG332" s="49"/>
    </row>
    <row r="333" spans="1:33" ht="15.75" customHeight="1" x14ac:dyDescent="0.4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  <c r="AD333" s="49"/>
      <c r="AE333" s="49"/>
      <c r="AF333" s="49"/>
      <c r="AG333" s="49"/>
    </row>
    <row r="334" spans="1:33" ht="15.75" customHeight="1" x14ac:dyDescent="0.4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49"/>
      <c r="AF334" s="49"/>
      <c r="AG334" s="49"/>
    </row>
    <row r="335" spans="1:33" ht="15.75" customHeight="1" x14ac:dyDescent="0.4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49"/>
      <c r="AF335" s="49"/>
      <c r="AG335" s="49"/>
    </row>
    <row r="336" spans="1:33" ht="15.75" customHeight="1" x14ac:dyDescent="0.4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49"/>
      <c r="AF336" s="49"/>
      <c r="AG336" s="49"/>
    </row>
    <row r="337" spans="1:33" ht="15.75" customHeight="1" x14ac:dyDescent="0.4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  <c r="AD337" s="49"/>
      <c r="AE337" s="49"/>
      <c r="AF337" s="49"/>
      <c r="AG337" s="49"/>
    </row>
    <row r="338" spans="1:33" ht="15.75" customHeight="1" x14ac:dyDescent="0.4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  <c r="AB338" s="49"/>
      <c r="AC338" s="49"/>
      <c r="AD338" s="49"/>
      <c r="AE338" s="49"/>
      <c r="AF338" s="49"/>
      <c r="AG338" s="49"/>
    </row>
    <row r="339" spans="1:33" ht="15.75" customHeight="1" x14ac:dyDescent="0.4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  <c r="AD339" s="49"/>
      <c r="AE339" s="49"/>
      <c r="AF339" s="49"/>
      <c r="AG339" s="49"/>
    </row>
    <row r="340" spans="1:33" ht="15.75" customHeight="1" x14ac:dyDescent="0.4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/>
      <c r="AC340" s="49"/>
      <c r="AD340" s="49"/>
      <c r="AE340" s="49"/>
      <c r="AF340" s="49"/>
      <c r="AG340" s="49"/>
    </row>
    <row r="341" spans="1:33" ht="15.75" customHeight="1" x14ac:dyDescent="0.4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  <c r="AD341" s="49"/>
      <c r="AE341" s="49"/>
      <c r="AF341" s="49"/>
      <c r="AG341" s="49"/>
    </row>
    <row r="342" spans="1:33" ht="15.75" customHeight="1" x14ac:dyDescent="0.4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/>
      <c r="AC342" s="49"/>
      <c r="AD342" s="49"/>
      <c r="AE342" s="49"/>
      <c r="AF342" s="49"/>
      <c r="AG342" s="49"/>
    </row>
    <row r="343" spans="1:33" ht="15.75" customHeight="1" x14ac:dyDescent="0.4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  <c r="AD343" s="49"/>
      <c r="AE343" s="49"/>
      <c r="AF343" s="49"/>
      <c r="AG343" s="49"/>
    </row>
    <row r="344" spans="1:33" ht="15.75" customHeight="1" x14ac:dyDescent="0.4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49"/>
      <c r="AF344" s="49"/>
      <c r="AG344" s="49"/>
    </row>
    <row r="345" spans="1:33" ht="15.75" customHeight="1" x14ac:dyDescent="0.4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49"/>
      <c r="AF345" s="49"/>
      <c r="AG345" s="49"/>
    </row>
    <row r="346" spans="1:33" ht="15.75" customHeight="1" x14ac:dyDescent="0.4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49"/>
      <c r="AF346" s="49"/>
      <c r="AG346" s="49"/>
    </row>
    <row r="347" spans="1:33" ht="15.75" customHeight="1" x14ac:dyDescent="0.4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  <c r="AE347" s="49"/>
      <c r="AF347" s="49"/>
      <c r="AG347" s="49"/>
    </row>
    <row r="348" spans="1:33" ht="15.75" customHeight="1" x14ac:dyDescent="0.4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  <c r="AE348" s="49"/>
      <c r="AF348" s="49"/>
      <c r="AG348" s="49"/>
    </row>
    <row r="349" spans="1:33" ht="15.75" customHeight="1" x14ac:dyDescent="0.4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/>
      <c r="AC349" s="49"/>
      <c r="AD349" s="49"/>
      <c r="AE349" s="49"/>
      <c r="AF349" s="49"/>
      <c r="AG349" s="49"/>
    </row>
    <row r="350" spans="1:33" ht="15.75" customHeight="1" x14ac:dyDescent="0.4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  <c r="AE350" s="49"/>
      <c r="AF350" s="49"/>
      <c r="AG350" s="49"/>
    </row>
    <row r="351" spans="1:33" ht="15.75" customHeight="1" x14ac:dyDescent="0.4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  <c r="AD351" s="49"/>
      <c r="AE351" s="49"/>
      <c r="AF351" s="49"/>
      <c r="AG351" s="49"/>
    </row>
    <row r="352" spans="1:33" ht="15.75" customHeight="1" x14ac:dyDescent="0.4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E352" s="49"/>
      <c r="AF352" s="49"/>
      <c r="AG352" s="49"/>
    </row>
    <row r="353" spans="1:33" ht="15.75" customHeight="1" x14ac:dyDescent="0.4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49"/>
      <c r="AF353" s="49"/>
      <c r="AG353" s="49"/>
    </row>
    <row r="354" spans="1:33" ht="15.75" customHeight="1" x14ac:dyDescent="0.4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49"/>
      <c r="AF354" s="49"/>
      <c r="AG354" s="49"/>
    </row>
    <row r="355" spans="1:33" ht="15.75" customHeight="1" x14ac:dyDescent="0.4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49"/>
      <c r="AF355" s="49"/>
      <c r="AG355" s="49"/>
    </row>
    <row r="356" spans="1:33" ht="15.75" customHeight="1" x14ac:dyDescent="0.4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49"/>
      <c r="AF356" s="49"/>
      <c r="AG356" s="49"/>
    </row>
    <row r="357" spans="1:33" ht="15.75" customHeight="1" x14ac:dyDescent="0.4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49"/>
      <c r="AF357" s="49"/>
      <c r="AG357" s="49"/>
    </row>
    <row r="358" spans="1:33" ht="15.75" customHeight="1" x14ac:dyDescent="0.4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49"/>
      <c r="AF358" s="49"/>
      <c r="AG358" s="49"/>
    </row>
    <row r="359" spans="1:33" ht="15.75" customHeight="1" x14ac:dyDescent="0.4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  <c r="AE359" s="49"/>
      <c r="AF359" s="49"/>
      <c r="AG359" s="49"/>
    </row>
    <row r="360" spans="1:33" ht="15.75" customHeight="1" x14ac:dyDescent="0.4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49"/>
      <c r="AF360" s="49"/>
      <c r="AG360" s="49"/>
    </row>
    <row r="361" spans="1:33" ht="15.75" customHeight="1" x14ac:dyDescent="0.4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  <c r="AE361" s="49"/>
      <c r="AF361" s="49"/>
      <c r="AG361" s="49"/>
    </row>
    <row r="362" spans="1:33" ht="15.75" customHeight="1" x14ac:dyDescent="0.4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49"/>
      <c r="AF362" s="49"/>
      <c r="AG362" s="49"/>
    </row>
    <row r="363" spans="1:33" ht="15.75" customHeight="1" x14ac:dyDescent="0.4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49"/>
      <c r="AF363" s="49"/>
      <c r="AG363" s="49"/>
    </row>
    <row r="364" spans="1:33" ht="15.75" customHeight="1" x14ac:dyDescent="0.4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49"/>
      <c r="AF364" s="49"/>
      <c r="AG364" s="49"/>
    </row>
    <row r="365" spans="1:33" ht="15.75" customHeight="1" x14ac:dyDescent="0.4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49"/>
      <c r="AF365" s="49"/>
      <c r="AG365" s="49"/>
    </row>
    <row r="366" spans="1:33" ht="15.75" customHeight="1" x14ac:dyDescent="0.4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49"/>
      <c r="AF366" s="49"/>
      <c r="AG366" s="49"/>
    </row>
    <row r="367" spans="1:33" ht="15.75" customHeight="1" x14ac:dyDescent="0.4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  <c r="AG367" s="49"/>
    </row>
    <row r="368" spans="1:33" ht="15.75" customHeight="1" x14ac:dyDescent="0.4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49"/>
      <c r="AF368" s="49"/>
      <c r="AG368" s="49"/>
    </row>
    <row r="369" spans="1:33" ht="15.75" customHeight="1" x14ac:dyDescent="0.4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</row>
    <row r="370" spans="1:33" ht="15.75" customHeight="1" x14ac:dyDescent="0.4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  <c r="AE370" s="49"/>
      <c r="AF370" s="49"/>
      <c r="AG370" s="49"/>
    </row>
    <row r="371" spans="1:33" ht="15.75" customHeight="1" x14ac:dyDescent="0.4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  <c r="AE371" s="49"/>
      <c r="AF371" s="49"/>
      <c r="AG371" s="49"/>
    </row>
    <row r="372" spans="1:33" ht="15.75" customHeight="1" x14ac:dyDescent="0.4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  <c r="AD372" s="49"/>
      <c r="AE372" s="49"/>
      <c r="AF372" s="49"/>
      <c r="AG372" s="49"/>
    </row>
    <row r="373" spans="1:33" ht="15.75" customHeight="1" x14ac:dyDescent="0.4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  <c r="AD373" s="49"/>
      <c r="AE373" s="49"/>
      <c r="AF373" s="49"/>
      <c r="AG373" s="49"/>
    </row>
    <row r="374" spans="1:33" ht="15.75" customHeight="1" x14ac:dyDescent="0.4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49"/>
      <c r="AF374" s="49"/>
      <c r="AG374" s="49"/>
    </row>
    <row r="375" spans="1:33" ht="15.75" customHeight="1" x14ac:dyDescent="0.4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49"/>
      <c r="AF375" s="49"/>
      <c r="AG375" s="49"/>
    </row>
    <row r="376" spans="1:33" ht="15.75" customHeight="1" x14ac:dyDescent="0.4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49"/>
      <c r="AF376" s="49"/>
      <c r="AG376" s="49"/>
    </row>
    <row r="377" spans="1:33" ht="15.75" customHeight="1" x14ac:dyDescent="0.4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  <c r="AD377" s="49"/>
      <c r="AE377" s="49"/>
      <c r="AF377" s="49"/>
      <c r="AG377" s="49"/>
    </row>
    <row r="378" spans="1:33" ht="15.75" customHeight="1" x14ac:dyDescent="0.4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  <c r="AE378" s="49"/>
      <c r="AF378" s="49"/>
      <c r="AG378" s="49"/>
    </row>
    <row r="379" spans="1:33" ht="15.75" customHeight="1" x14ac:dyDescent="0.4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49"/>
      <c r="AE379" s="49"/>
      <c r="AF379" s="49"/>
      <c r="AG379" s="49"/>
    </row>
    <row r="380" spans="1:33" ht="15.75" customHeight="1" x14ac:dyDescent="0.4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49"/>
      <c r="AF380" s="49"/>
      <c r="AG380" s="49"/>
    </row>
    <row r="381" spans="1:33" ht="15.75" customHeight="1" x14ac:dyDescent="0.4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  <c r="AD381" s="49"/>
      <c r="AE381" s="49"/>
      <c r="AF381" s="49"/>
      <c r="AG381" s="49"/>
    </row>
    <row r="382" spans="1:33" ht="15.75" customHeight="1" x14ac:dyDescent="0.4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  <c r="AE382" s="49"/>
      <c r="AF382" s="49"/>
      <c r="AG382" s="49"/>
    </row>
    <row r="383" spans="1:33" ht="15.75" customHeight="1" x14ac:dyDescent="0.4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</row>
    <row r="384" spans="1:33" ht="15.75" customHeight="1" x14ac:dyDescent="0.4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</row>
    <row r="385" spans="1:33" ht="15.75" customHeight="1" x14ac:dyDescent="0.4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49"/>
      <c r="AF385" s="49"/>
      <c r="AG385" s="49"/>
    </row>
    <row r="386" spans="1:33" ht="15.75" customHeight="1" x14ac:dyDescent="0.4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49"/>
      <c r="AF386" s="49"/>
      <c r="AG386" s="49"/>
    </row>
    <row r="387" spans="1:33" ht="15.75" customHeight="1" x14ac:dyDescent="0.4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  <c r="AG387" s="49"/>
    </row>
    <row r="388" spans="1:33" ht="15.75" customHeight="1" x14ac:dyDescent="0.4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49"/>
      <c r="AE388" s="49"/>
      <c r="AF388" s="49"/>
      <c r="AG388" s="49"/>
    </row>
    <row r="389" spans="1:33" ht="15.75" customHeight="1" x14ac:dyDescent="0.4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</row>
    <row r="390" spans="1:33" ht="15.75" customHeight="1" x14ac:dyDescent="0.4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  <c r="AE390" s="49"/>
      <c r="AF390" s="49"/>
      <c r="AG390" s="49"/>
    </row>
    <row r="391" spans="1:33" ht="15.75" customHeight="1" x14ac:dyDescent="0.4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  <c r="AD391" s="49"/>
      <c r="AE391" s="49"/>
      <c r="AF391" s="49"/>
      <c r="AG391" s="49"/>
    </row>
    <row r="392" spans="1:33" ht="15.75" customHeight="1" x14ac:dyDescent="0.4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  <c r="AD392" s="49"/>
      <c r="AE392" s="49"/>
      <c r="AF392" s="49"/>
      <c r="AG392" s="49"/>
    </row>
    <row r="393" spans="1:33" ht="15.75" customHeight="1" x14ac:dyDescent="0.4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  <c r="AD393" s="49"/>
      <c r="AE393" s="49"/>
      <c r="AF393" s="49"/>
      <c r="AG393" s="49"/>
    </row>
    <row r="394" spans="1:33" ht="15.75" customHeight="1" x14ac:dyDescent="0.4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49"/>
      <c r="AF394" s="49"/>
      <c r="AG394" s="49"/>
    </row>
    <row r="395" spans="1:33" ht="15.75" customHeight="1" x14ac:dyDescent="0.4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49"/>
      <c r="AF395" s="49"/>
      <c r="AG395" s="49"/>
    </row>
    <row r="396" spans="1:33" ht="15.75" customHeight="1" x14ac:dyDescent="0.4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49"/>
      <c r="AF396" s="49"/>
      <c r="AG396" s="49"/>
    </row>
    <row r="397" spans="1:33" ht="15.75" customHeight="1" x14ac:dyDescent="0.4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  <c r="AD397" s="49"/>
      <c r="AE397" s="49"/>
      <c r="AF397" s="49"/>
      <c r="AG397" s="49"/>
    </row>
    <row r="398" spans="1:33" ht="15.75" customHeight="1" x14ac:dyDescent="0.4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  <c r="AD398" s="49"/>
      <c r="AE398" s="49"/>
      <c r="AF398" s="49"/>
      <c r="AG398" s="49"/>
    </row>
    <row r="399" spans="1:33" ht="15.75" customHeight="1" x14ac:dyDescent="0.4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  <c r="AD399" s="49"/>
      <c r="AE399" s="49"/>
      <c r="AF399" s="49"/>
      <c r="AG399" s="49"/>
    </row>
    <row r="400" spans="1:33" ht="15.75" customHeight="1" x14ac:dyDescent="0.4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/>
      <c r="AC400" s="49"/>
      <c r="AD400" s="49"/>
      <c r="AE400" s="49"/>
      <c r="AF400" s="49"/>
      <c r="AG400" s="49"/>
    </row>
    <row r="401" spans="1:33" ht="15.75" customHeight="1" x14ac:dyDescent="0.4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  <c r="AD401" s="49"/>
      <c r="AE401" s="49"/>
      <c r="AF401" s="49"/>
      <c r="AG401" s="49"/>
    </row>
    <row r="402" spans="1:33" ht="15.75" customHeight="1" x14ac:dyDescent="0.4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  <c r="AD402" s="49"/>
      <c r="AE402" s="49"/>
      <c r="AF402" s="49"/>
      <c r="AG402" s="49"/>
    </row>
    <row r="403" spans="1:33" ht="15.75" customHeight="1" x14ac:dyDescent="0.4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  <c r="AE403" s="49"/>
      <c r="AF403" s="49"/>
      <c r="AG403" s="49"/>
    </row>
    <row r="404" spans="1:33" ht="15.75" customHeight="1" x14ac:dyDescent="0.4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49"/>
      <c r="AF404" s="49"/>
      <c r="AG404" s="49"/>
    </row>
    <row r="405" spans="1:33" ht="15.75" customHeight="1" x14ac:dyDescent="0.4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49"/>
      <c r="AF405" s="49"/>
      <c r="AG405" s="49"/>
    </row>
    <row r="406" spans="1:33" ht="15.75" customHeight="1" x14ac:dyDescent="0.4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49"/>
      <c r="AF406" s="49"/>
      <c r="AG406" s="49"/>
    </row>
    <row r="407" spans="1:33" ht="15.75" customHeight="1" x14ac:dyDescent="0.4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  <c r="AD407" s="49"/>
      <c r="AE407" s="49"/>
      <c r="AF407" s="49"/>
      <c r="AG407" s="49"/>
    </row>
    <row r="408" spans="1:33" ht="15.75" customHeight="1" x14ac:dyDescent="0.4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  <c r="AD408" s="49"/>
      <c r="AE408" s="49"/>
      <c r="AF408" s="49"/>
      <c r="AG408" s="49"/>
    </row>
    <row r="409" spans="1:33" ht="15.75" customHeight="1" x14ac:dyDescent="0.4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  <c r="AD409" s="49"/>
      <c r="AE409" s="49"/>
      <c r="AF409" s="49"/>
      <c r="AG409" s="49"/>
    </row>
    <row r="410" spans="1:33" ht="15.75" customHeight="1" x14ac:dyDescent="0.4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  <c r="AB410" s="49"/>
      <c r="AC410" s="49"/>
      <c r="AD410" s="49"/>
      <c r="AE410" s="49"/>
      <c r="AF410" s="49"/>
      <c r="AG410" s="49"/>
    </row>
    <row r="411" spans="1:33" ht="15.75" customHeight="1" x14ac:dyDescent="0.4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  <c r="AD411" s="49"/>
      <c r="AE411" s="49"/>
      <c r="AF411" s="49"/>
      <c r="AG411" s="49"/>
    </row>
    <row r="412" spans="1:33" ht="15.75" customHeight="1" x14ac:dyDescent="0.4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  <c r="AD412" s="49"/>
      <c r="AE412" s="49"/>
      <c r="AF412" s="49"/>
      <c r="AG412" s="49"/>
    </row>
    <row r="413" spans="1:33" ht="15.75" customHeight="1" x14ac:dyDescent="0.4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  <c r="AD413" s="49"/>
      <c r="AE413" s="49"/>
      <c r="AF413" s="49"/>
      <c r="AG413" s="49"/>
    </row>
    <row r="414" spans="1:33" ht="15.75" customHeight="1" x14ac:dyDescent="0.4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49"/>
      <c r="AF414" s="49"/>
      <c r="AG414" s="49"/>
    </row>
    <row r="415" spans="1:33" ht="15.75" customHeight="1" x14ac:dyDescent="0.4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49"/>
      <c r="AF415" s="49"/>
      <c r="AG415" s="49"/>
    </row>
    <row r="416" spans="1:33" ht="15.75" customHeight="1" x14ac:dyDescent="0.4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49"/>
      <c r="AF416" s="49"/>
      <c r="AG416" s="49"/>
    </row>
    <row r="417" spans="1:33" ht="15.75" customHeight="1" x14ac:dyDescent="0.4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  <c r="AD417" s="49"/>
      <c r="AE417" s="49"/>
      <c r="AF417" s="49"/>
      <c r="AG417" s="49"/>
    </row>
    <row r="418" spans="1:33" ht="15.75" customHeight="1" x14ac:dyDescent="0.4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  <c r="AD418" s="49"/>
      <c r="AE418" s="49"/>
      <c r="AF418" s="49"/>
      <c r="AG418" s="49"/>
    </row>
    <row r="419" spans="1:33" ht="15.75" customHeight="1" x14ac:dyDescent="0.4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  <c r="AE419" s="49"/>
      <c r="AF419" s="49"/>
      <c r="AG419" s="49"/>
    </row>
    <row r="420" spans="1:33" ht="15.75" customHeight="1" x14ac:dyDescent="0.4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  <c r="AD420" s="49"/>
      <c r="AE420" s="49"/>
      <c r="AF420" s="49"/>
      <c r="AG420" s="49"/>
    </row>
    <row r="421" spans="1:33" ht="15.75" customHeight="1" x14ac:dyDescent="0.4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  <c r="AD421" s="49"/>
      <c r="AE421" s="49"/>
      <c r="AF421" s="49"/>
      <c r="AG421" s="49"/>
    </row>
    <row r="422" spans="1:33" ht="15.75" customHeight="1" x14ac:dyDescent="0.4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  <c r="AD422" s="49"/>
      <c r="AE422" s="49"/>
      <c r="AF422" s="49"/>
      <c r="AG422" s="49"/>
    </row>
    <row r="423" spans="1:33" ht="15.75" customHeight="1" x14ac:dyDescent="0.4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  <c r="AD423" s="49"/>
      <c r="AE423" s="49"/>
      <c r="AF423" s="49"/>
      <c r="AG423" s="49"/>
    </row>
    <row r="424" spans="1:33" ht="15.75" customHeight="1" x14ac:dyDescent="0.4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49"/>
      <c r="AF424" s="49"/>
      <c r="AG424" s="49"/>
    </row>
    <row r="425" spans="1:33" ht="15.75" customHeight="1" x14ac:dyDescent="0.4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49"/>
      <c r="AF425" s="49"/>
      <c r="AG425" s="49"/>
    </row>
    <row r="426" spans="1:33" ht="15.75" customHeight="1" x14ac:dyDescent="0.4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49"/>
      <c r="AF426" s="49"/>
      <c r="AG426" s="49"/>
    </row>
    <row r="427" spans="1:33" ht="15.75" customHeight="1" x14ac:dyDescent="0.4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  <c r="AD427" s="49"/>
      <c r="AE427" s="49"/>
      <c r="AF427" s="49"/>
      <c r="AG427" s="49"/>
    </row>
    <row r="428" spans="1:33" ht="15.75" customHeight="1" x14ac:dyDescent="0.4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  <c r="AD428" s="49"/>
      <c r="AE428" s="49"/>
      <c r="AF428" s="49"/>
      <c r="AG428" s="49"/>
    </row>
    <row r="429" spans="1:33" ht="15.75" customHeight="1" x14ac:dyDescent="0.4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  <c r="AD429" s="49"/>
      <c r="AE429" s="49"/>
      <c r="AF429" s="49"/>
      <c r="AG429" s="49"/>
    </row>
    <row r="430" spans="1:33" ht="15.75" customHeight="1" x14ac:dyDescent="0.4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  <c r="AD430" s="49"/>
      <c r="AE430" s="49"/>
      <c r="AF430" s="49"/>
      <c r="AG430" s="49"/>
    </row>
    <row r="431" spans="1:33" ht="15.75" customHeight="1" x14ac:dyDescent="0.4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  <c r="AD431" s="49"/>
      <c r="AE431" s="49"/>
      <c r="AF431" s="49"/>
      <c r="AG431" s="49"/>
    </row>
    <row r="432" spans="1:33" ht="15.75" customHeight="1" x14ac:dyDescent="0.4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  <c r="AD432" s="49"/>
      <c r="AE432" s="49"/>
      <c r="AF432" s="49"/>
      <c r="AG432" s="49"/>
    </row>
    <row r="433" spans="1:33" ht="15.75" customHeight="1" x14ac:dyDescent="0.4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  <c r="AD433" s="49"/>
      <c r="AE433" s="49"/>
      <c r="AF433" s="49"/>
      <c r="AG433" s="49"/>
    </row>
    <row r="434" spans="1:33" ht="15.75" customHeight="1" x14ac:dyDescent="0.4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49"/>
      <c r="AF434" s="49"/>
      <c r="AG434" s="49"/>
    </row>
    <row r="435" spans="1:33" ht="15.75" customHeight="1" x14ac:dyDescent="0.4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49"/>
      <c r="AF435" s="49"/>
      <c r="AG435" s="49"/>
    </row>
    <row r="436" spans="1:33" ht="15.75" customHeight="1" x14ac:dyDescent="0.4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49"/>
      <c r="AF436" s="49"/>
      <c r="AG436" s="49"/>
    </row>
    <row r="437" spans="1:33" ht="15.75" customHeight="1" x14ac:dyDescent="0.4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  <c r="AD437" s="49"/>
      <c r="AE437" s="49"/>
      <c r="AF437" s="49"/>
      <c r="AG437" s="49"/>
    </row>
    <row r="438" spans="1:33" ht="15.75" customHeight="1" x14ac:dyDescent="0.4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  <c r="AD438" s="49"/>
      <c r="AE438" s="49"/>
      <c r="AF438" s="49"/>
      <c r="AG438" s="49"/>
    </row>
    <row r="439" spans="1:33" ht="15.75" customHeight="1" x14ac:dyDescent="0.4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  <c r="AD439" s="49"/>
      <c r="AE439" s="49"/>
      <c r="AF439" s="49"/>
      <c r="AG439" s="49"/>
    </row>
    <row r="440" spans="1:33" ht="15.75" customHeight="1" x14ac:dyDescent="0.4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  <c r="AD440" s="49"/>
      <c r="AE440" s="49"/>
      <c r="AF440" s="49"/>
      <c r="AG440" s="49"/>
    </row>
    <row r="441" spans="1:33" ht="15.75" customHeight="1" x14ac:dyDescent="0.4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  <c r="AD441" s="49"/>
      <c r="AE441" s="49"/>
      <c r="AF441" s="49"/>
      <c r="AG441" s="49"/>
    </row>
    <row r="442" spans="1:33" ht="15.75" customHeight="1" x14ac:dyDescent="0.4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  <c r="AD442" s="49"/>
      <c r="AE442" s="49"/>
      <c r="AF442" s="49"/>
      <c r="AG442" s="49"/>
    </row>
    <row r="443" spans="1:33" ht="15.75" customHeight="1" x14ac:dyDescent="0.4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  <c r="AD443" s="49"/>
      <c r="AE443" s="49"/>
      <c r="AF443" s="49"/>
      <c r="AG443" s="49"/>
    </row>
    <row r="444" spans="1:33" ht="15.75" customHeight="1" x14ac:dyDescent="0.4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</row>
    <row r="445" spans="1:33" ht="15.75" customHeight="1" x14ac:dyDescent="0.4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49"/>
      <c r="AF445" s="49"/>
      <c r="AG445" s="49"/>
    </row>
    <row r="446" spans="1:33" ht="15.75" customHeight="1" x14ac:dyDescent="0.4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</row>
    <row r="447" spans="1:33" ht="15.75" customHeight="1" x14ac:dyDescent="0.4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  <c r="AF447" s="49"/>
      <c r="AG447" s="49"/>
    </row>
    <row r="448" spans="1:33" ht="15.75" customHeight="1" x14ac:dyDescent="0.4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49"/>
      <c r="AF448" s="49"/>
      <c r="AG448" s="49"/>
    </row>
    <row r="449" spans="1:33" ht="15.75" customHeight="1" x14ac:dyDescent="0.4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</row>
    <row r="450" spans="1:33" ht="15.75" customHeight="1" x14ac:dyDescent="0.4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</row>
    <row r="451" spans="1:33" ht="15.75" customHeight="1" x14ac:dyDescent="0.4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  <c r="AD451" s="49"/>
      <c r="AE451" s="49"/>
      <c r="AF451" s="49"/>
      <c r="AG451" s="49"/>
    </row>
    <row r="452" spans="1:33" ht="15.75" customHeight="1" x14ac:dyDescent="0.4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  <c r="AD452" s="49"/>
      <c r="AE452" s="49"/>
      <c r="AF452" s="49"/>
      <c r="AG452" s="49"/>
    </row>
    <row r="453" spans="1:33" ht="15.75" customHeight="1" x14ac:dyDescent="0.4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  <c r="AD453" s="49"/>
      <c r="AE453" s="49"/>
      <c r="AF453" s="49"/>
      <c r="AG453" s="49"/>
    </row>
    <row r="454" spans="1:33" ht="15.75" customHeight="1" x14ac:dyDescent="0.4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49"/>
      <c r="AF454" s="49"/>
      <c r="AG454" s="49"/>
    </row>
    <row r="455" spans="1:33" ht="15.75" customHeight="1" x14ac:dyDescent="0.4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49"/>
      <c r="AF455" s="49"/>
      <c r="AG455" s="49"/>
    </row>
    <row r="456" spans="1:33" ht="15.75" customHeight="1" x14ac:dyDescent="0.4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49"/>
      <c r="AF456" s="49"/>
      <c r="AG456" s="49"/>
    </row>
    <row r="457" spans="1:33" ht="15.75" customHeight="1" x14ac:dyDescent="0.4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  <c r="AD457" s="49"/>
      <c r="AE457" s="49"/>
      <c r="AF457" s="49"/>
      <c r="AG457" s="49"/>
    </row>
    <row r="458" spans="1:33" ht="15.75" customHeight="1" x14ac:dyDescent="0.4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  <c r="AD458" s="49"/>
      <c r="AE458" s="49"/>
      <c r="AF458" s="49"/>
      <c r="AG458" s="49"/>
    </row>
    <row r="459" spans="1:33" ht="15.75" customHeight="1" x14ac:dyDescent="0.4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  <c r="AD459" s="49"/>
      <c r="AE459" s="49"/>
      <c r="AF459" s="49"/>
      <c r="AG459" s="49"/>
    </row>
    <row r="460" spans="1:33" ht="15.75" customHeight="1" x14ac:dyDescent="0.4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  <c r="AD460" s="49"/>
      <c r="AE460" s="49"/>
      <c r="AF460" s="49"/>
      <c r="AG460" s="49"/>
    </row>
    <row r="461" spans="1:33" ht="15.75" customHeight="1" x14ac:dyDescent="0.4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  <c r="AD461" s="49"/>
      <c r="AE461" s="49"/>
      <c r="AF461" s="49"/>
      <c r="AG461" s="49"/>
    </row>
    <row r="462" spans="1:33" ht="15.75" customHeight="1" x14ac:dyDescent="0.4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  <c r="AD462" s="49"/>
      <c r="AE462" s="49"/>
      <c r="AF462" s="49"/>
      <c r="AG462" s="49"/>
    </row>
    <row r="463" spans="1:33" ht="15.75" customHeight="1" x14ac:dyDescent="0.4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  <c r="AD463" s="49"/>
      <c r="AE463" s="49"/>
      <c r="AF463" s="49"/>
      <c r="AG463" s="49"/>
    </row>
    <row r="464" spans="1:33" ht="15.75" customHeight="1" x14ac:dyDescent="0.4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  <c r="AE464" s="49"/>
      <c r="AF464" s="49"/>
      <c r="AG464" s="49"/>
    </row>
    <row r="465" spans="1:33" ht="15.75" customHeight="1" x14ac:dyDescent="0.4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  <c r="AD465" s="49"/>
      <c r="AE465" s="49"/>
      <c r="AF465" s="49"/>
      <c r="AG465" s="49"/>
    </row>
    <row r="466" spans="1:33" ht="15.75" customHeight="1" x14ac:dyDescent="0.4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  <c r="AD466" s="49"/>
      <c r="AE466" s="49"/>
      <c r="AF466" s="49"/>
      <c r="AG466" s="49"/>
    </row>
    <row r="467" spans="1:33" ht="15.75" customHeight="1" x14ac:dyDescent="0.4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/>
      <c r="AC467" s="49"/>
      <c r="AD467" s="49"/>
      <c r="AE467" s="49"/>
      <c r="AF467" s="49"/>
      <c r="AG467" s="49"/>
    </row>
    <row r="468" spans="1:33" ht="15.75" customHeight="1" x14ac:dyDescent="0.4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49"/>
      <c r="AD468" s="49"/>
      <c r="AE468" s="49"/>
      <c r="AF468" s="49"/>
      <c r="AG468" s="49"/>
    </row>
    <row r="469" spans="1:33" ht="15.75" customHeight="1" x14ac:dyDescent="0.4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  <c r="AD469" s="49"/>
      <c r="AE469" s="49"/>
      <c r="AF469" s="49"/>
      <c r="AG469" s="49"/>
    </row>
    <row r="470" spans="1:33" ht="15.75" customHeight="1" x14ac:dyDescent="0.4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/>
      <c r="AC470" s="49"/>
      <c r="AD470" s="49"/>
      <c r="AE470" s="49"/>
      <c r="AF470" s="49"/>
      <c r="AG470" s="49"/>
    </row>
    <row r="471" spans="1:33" ht="15.75" customHeight="1" x14ac:dyDescent="0.4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  <c r="AB471" s="49"/>
      <c r="AC471" s="49"/>
      <c r="AD471" s="49"/>
      <c r="AE471" s="49"/>
      <c r="AF471" s="49"/>
      <c r="AG471" s="49"/>
    </row>
    <row r="472" spans="1:33" ht="15.75" customHeight="1" x14ac:dyDescent="0.4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/>
      <c r="AC472" s="49"/>
      <c r="AD472" s="49"/>
      <c r="AE472" s="49"/>
      <c r="AF472" s="49"/>
      <c r="AG472" s="49"/>
    </row>
    <row r="473" spans="1:33" ht="15.75" customHeight="1" x14ac:dyDescent="0.4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  <c r="AB473" s="49"/>
      <c r="AC473" s="49"/>
      <c r="AD473" s="49"/>
      <c r="AE473" s="49"/>
      <c r="AF473" s="49"/>
      <c r="AG473" s="49"/>
    </row>
    <row r="474" spans="1:33" ht="15.75" customHeight="1" x14ac:dyDescent="0.4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49"/>
      <c r="AD474" s="49"/>
      <c r="AE474" s="49"/>
      <c r="AF474" s="49"/>
      <c r="AG474" s="49"/>
    </row>
    <row r="475" spans="1:33" ht="15.75" customHeight="1" x14ac:dyDescent="0.4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  <c r="AD475" s="49"/>
      <c r="AE475" s="49"/>
      <c r="AF475" s="49"/>
      <c r="AG475" s="49"/>
    </row>
    <row r="476" spans="1:33" ht="15.75" customHeight="1" x14ac:dyDescent="0.4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  <c r="AD476" s="49"/>
      <c r="AE476" s="49"/>
      <c r="AF476" s="49"/>
      <c r="AG476" s="49"/>
    </row>
    <row r="477" spans="1:33" ht="15.75" customHeight="1" x14ac:dyDescent="0.4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/>
      <c r="AC477" s="49"/>
      <c r="AD477" s="49"/>
      <c r="AE477" s="49"/>
      <c r="AF477" s="49"/>
      <c r="AG477" s="49"/>
    </row>
    <row r="478" spans="1:33" ht="15.75" customHeight="1" x14ac:dyDescent="0.4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  <c r="AA478" s="49"/>
      <c r="AB478" s="49"/>
      <c r="AC478" s="49"/>
      <c r="AD478" s="49"/>
      <c r="AE478" s="49"/>
      <c r="AF478" s="49"/>
      <c r="AG478" s="49"/>
    </row>
    <row r="479" spans="1:33" ht="15.75" customHeight="1" x14ac:dyDescent="0.4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/>
      <c r="AC479" s="49"/>
      <c r="AD479" s="49"/>
      <c r="AE479" s="49"/>
      <c r="AF479" s="49"/>
      <c r="AG479" s="49"/>
    </row>
    <row r="480" spans="1:33" ht="15.75" customHeight="1" x14ac:dyDescent="0.4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  <c r="AB480" s="49"/>
      <c r="AC480" s="49"/>
      <c r="AD480" s="49"/>
      <c r="AE480" s="49"/>
      <c r="AF480" s="49"/>
      <c r="AG480" s="49"/>
    </row>
    <row r="481" spans="1:33" ht="15.75" customHeight="1" x14ac:dyDescent="0.4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  <c r="AA481" s="49"/>
      <c r="AB481" s="49"/>
      <c r="AC481" s="49"/>
      <c r="AD481" s="49"/>
      <c r="AE481" s="49"/>
      <c r="AF481" s="49"/>
      <c r="AG481" s="49"/>
    </row>
    <row r="482" spans="1:33" ht="15.75" customHeight="1" x14ac:dyDescent="0.4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  <c r="AB482" s="49"/>
      <c r="AC482" s="49"/>
      <c r="AD482" s="49"/>
      <c r="AE482" s="49"/>
      <c r="AF482" s="49"/>
      <c r="AG482" s="49"/>
    </row>
    <row r="483" spans="1:33" ht="15.75" customHeight="1" x14ac:dyDescent="0.4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  <c r="AA483" s="49"/>
      <c r="AB483" s="49"/>
      <c r="AC483" s="49"/>
      <c r="AD483" s="49"/>
      <c r="AE483" s="49"/>
      <c r="AF483" s="49"/>
      <c r="AG483" s="49"/>
    </row>
    <row r="484" spans="1:33" ht="15.75" customHeight="1" x14ac:dyDescent="0.4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  <c r="AD484" s="49"/>
      <c r="AE484" s="49"/>
      <c r="AF484" s="49"/>
      <c r="AG484" s="49"/>
    </row>
    <row r="485" spans="1:33" ht="15.75" customHeight="1" x14ac:dyDescent="0.4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49"/>
      <c r="AD485" s="49"/>
      <c r="AE485" s="49"/>
      <c r="AF485" s="49"/>
      <c r="AG485" s="49"/>
    </row>
    <row r="486" spans="1:33" ht="15.75" customHeight="1" x14ac:dyDescent="0.4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49"/>
      <c r="AF486" s="49"/>
      <c r="AG486" s="49"/>
    </row>
    <row r="487" spans="1:33" ht="15.75" customHeight="1" x14ac:dyDescent="0.4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  <c r="AD487" s="49"/>
      <c r="AE487" s="49"/>
      <c r="AF487" s="49"/>
      <c r="AG487" s="49"/>
    </row>
    <row r="488" spans="1:33" ht="15.75" customHeight="1" x14ac:dyDescent="0.4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  <c r="AD488" s="49"/>
      <c r="AE488" s="49"/>
      <c r="AF488" s="49"/>
      <c r="AG488" s="49"/>
    </row>
    <row r="489" spans="1:33" ht="15.75" customHeight="1" x14ac:dyDescent="0.4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  <c r="AD489" s="49"/>
      <c r="AE489" s="49"/>
      <c r="AF489" s="49"/>
      <c r="AG489" s="49"/>
    </row>
    <row r="490" spans="1:33" ht="15.75" customHeight="1" x14ac:dyDescent="0.4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  <c r="AD490" s="49"/>
      <c r="AE490" s="49"/>
      <c r="AF490" s="49"/>
      <c r="AG490" s="49"/>
    </row>
    <row r="491" spans="1:33" ht="15.75" customHeight="1" x14ac:dyDescent="0.4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  <c r="AB491" s="49"/>
      <c r="AC491" s="49"/>
      <c r="AD491" s="49"/>
      <c r="AE491" s="49"/>
      <c r="AF491" s="49"/>
      <c r="AG491" s="49"/>
    </row>
    <row r="492" spans="1:33" ht="15.75" customHeight="1" x14ac:dyDescent="0.4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  <c r="AC492" s="49"/>
      <c r="AD492" s="49"/>
      <c r="AE492" s="49"/>
      <c r="AF492" s="49"/>
      <c r="AG492" s="49"/>
    </row>
    <row r="493" spans="1:33" ht="15.75" customHeight="1" x14ac:dyDescent="0.4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  <c r="AD493" s="49"/>
      <c r="AE493" s="49"/>
      <c r="AF493" s="49"/>
      <c r="AG493" s="49"/>
    </row>
    <row r="494" spans="1:33" ht="15.75" customHeight="1" x14ac:dyDescent="0.4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49"/>
      <c r="AF494" s="49"/>
      <c r="AG494" s="49"/>
    </row>
    <row r="495" spans="1:33" ht="15.75" customHeight="1" x14ac:dyDescent="0.4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49"/>
      <c r="AF495" s="49"/>
      <c r="AG495" s="49"/>
    </row>
    <row r="496" spans="1:33" ht="15.75" customHeight="1" x14ac:dyDescent="0.4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  <c r="AE496" s="49"/>
      <c r="AF496" s="49"/>
      <c r="AG496" s="49"/>
    </row>
    <row r="497" spans="1:33" ht="15.75" customHeight="1" x14ac:dyDescent="0.4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/>
      <c r="AC497" s="49"/>
      <c r="AD497" s="49"/>
      <c r="AE497" s="49"/>
      <c r="AF497" s="49"/>
      <c r="AG497" s="49"/>
    </row>
    <row r="498" spans="1:33" ht="15.75" customHeight="1" x14ac:dyDescent="0.4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  <c r="AD498" s="49"/>
      <c r="AE498" s="49"/>
      <c r="AF498" s="49"/>
      <c r="AG498" s="49"/>
    </row>
    <row r="499" spans="1:33" ht="15.75" customHeight="1" x14ac:dyDescent="0.4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/>
      <c r="AC499" s="49"/>
      <c r="AD499" s="49"/>
      <c r="AE499" s="49"/>
      <c r="AF499" s="49"/>
      <c r="AG499" s="49"/>
    </row>
    <row r="500" spans="1:33" ht="15.75" customHeight="1" x14ac:dyDescent="0.4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/>
      <c r="AC500" s="49"/>
      <c r="AD500" s="49"/>
      <c r="AE500" s="49"/>
      <c r="AF500" s="49"/>
      <c r="AG500" s="49"/>
    </row>
    <row r="501" spans="1:33" ht="15.75" customHeight="1" x14ac:dyDescent="0.4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  <c r="AB501" s="49"/>
      <c r="AC501" s="49"/>
      <c r="AD501" s="49"/>
      <c r="AE501" s="49"/>
      <c r="AF501" s="49"/>
      <c r="AG501" s="49"/>
    </row>
    <row r="502" spans="1:33" ht="15.75" customHeight="1" x14ac:dyDescent="0.4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  <c r="AD502" s="49"/>
      <c r="AE502" s="49"/>
      <c r="AF502" s="49"/>
      <c r="AG502" s="49"/>
    </row>
    <row r="503" spans="1:33" ht="15.75" customHeight="1" x14ac:dyDescent="0.4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  <c r="AD503" s="49"/>
      <c r="AE503" s="49"/>
      <c r="AF503" s="49"/>
      <c r="AG503" s="49"/>
    </row>
    <row r="504" spans="1:33" ht="15.75" customHeight="1" x14ac:dyDescent="0.4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49"/>
      <c r="AF504" s="49"/>
      <c r="AG504" s="49"/>
    </row>
    <row r="505" spans="1:33" ht="15.75" customHeight="1" x14ac:dyDescent="0.4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  <c r="AE505" s="49"/>
      <c r="AF505" s="49"/>
      <c r="AG505" s="49"/>
    </row>
    <row r="506" spans="1:33" ht="15.75" customHeight="1" x14ac:dyDescent="0.4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49"/>
      <c r="AF506" s="49"/>
      <c r="AG506" s="49"/>
    </row>
    <row r="507" spans="1:33" ht="15.75" customHeight="1" x14ac:dyDescent="0.4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/>
      <c r="AC507" s="49"/>
      <c r="AD507" s="49"/>
      <c r="AE507" s="49"/>
      <c r="AF507" s="49"/>
      <c r="AG507" s="49"/>
    </row>
    <row r="508" spans="1:33" ht="15.75" customHeight="1" x14ac:dyDescent="0.4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  <c r="AC508" s="49"/>
      <c r="AD508" s="49"/>
      <c r="AE508" s="49"/>
      <c r="AF508" s="49"/>
      <c r="AG508" s="49"/>
    </row>
    <row r="509" spans="1:33" ht="15.75" customHeight="1" x14ac:dyDescent="0.4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  <c r="AD509" s="49"/>
      <c r="AE509" s="49"/>
      <c r="AF509" s="49"/>
      <c r="AG509" s="49"/>
    </row>
    <row r="510" spans="1:33" ht="15.75" customHeight="1" x14ac:dyDescent="0.4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  <c r="AC510" s="49"/>
      <c r="AD510" s="49"/>
      <c r="AE510" s="49"/>
      <c r="AF510" s="49"/>
      <c r="AG510" s="49"/>
    </row>
    <row r="511" spans="1:33" ht="15.75" customHeight="1" x14ac:dyDescent="0.4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  <c r="AB511" s="49"/>
      <c r="AC511" s="49"/>
      <c r="AD511" s="49"/>
      <c r="AE511" s="49"/>
      <c r="AF511" s="49"/>
      <c r="AG511" s="49"/>
    </row>
    <row r="512" spans="1:33" ht="15.75" customHeight="1" x14ac:dyDescent="0.4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/>
      <c r="AC512" s="49"/>
      <c r="AD512" s="49"/>
      <c r="AE512" s="49"/>
      <c r="AF512" s="49"/>
      <c r="AG512" s="49"/>
    </row>
    <row r="513" spans="1:33" ht="15.75" customHeight="1" x14ac:dyDescent="0.4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  <c r="AD513" s="49"/>
      <c r="AE513" s="49"/>
      <c r="AF513" s="49"/>
      <c r="AG513" s="49"/>
    </row>
    <row r="514" spans="1:33" ht="15.75" customHeight="1" x14ac:dyDescent="0.4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49"/>
      <c r="AF514" s="49"/>
      <c r="AG514" s="49"/>
    </row>
    <row r="515" spans="1:33" ht="15.75" customHeight="1" x14ac:dyDescent="0.4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49"/>
      <c r="AF515" s="49"/>
      <c r="AG515" s="49"/>
    </row>
    <row r="516" spans="1:33" ht="15.75" customHeight="1" x14ac:dyDescent="0.4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49"/>
      <c r="AF516" s="49"/>
      <c r="AG516" s="49"/>
    </row>
    <row r="517" spans="1:33" ht="15.75" customHeight="1" x14ac:dyDescent="0.4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/>
      <c r="AC517" s="49"/>
      <c r="AD517" s="49"/>
      <c r="AE517" s="49"/>
      <c r="AF517" s="49"/>
      <c r="AG517" s="49"/>
    </row>
    <row r="518" spans="1:33" ht="15.75" customHeight="1" x14ac:dyDescent="0.4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  <c r="AD518" s="49"/>
      <c r="AE518" s="49"/>
      <c r="AF518" s="49"/>
      <c r="AG518" s="49"/>
    </row>
    <row r="519" spans="1:33" ht="15.75" customHeight="1" x14ac:dyDescent="0.4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/>
      <c r="AC519" s="49"/>
      <c r="AD519" s="49"/>
      <c r="AE519" s="49"/>
      <c r="AF519" s="49"/>
      <c r="AG519" s="49"/>
    </row>
    <row r="520" spans="1:33" ht="15.75" customHeight="1" x14ac:dyDescent="0.4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/>
      <c r="AC520" s="49"/>
      <c r="AD520" s="49"/>
      <c r="AE520" s="49"/>
      <c r="AF520" s="49"/>
      <c r="AG520" s="49"/>
    </row>
    <row r="521" spans="1:33" ht="15.75" customHeight="1" x14ac:dyDescent="0.4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  <c r="AB521" s="49"/>
      <c r="AC521" s="49"/>
      <c r="AD521" s="49"/>
      <c r="AE521" s="49"/>
      <c r="AF521" s="49"/>
      <c r="AG521" s="49"/>
    </row>
    <row r="522" spans="1:33" ht="15.75" customHeight="1" x14ac:dyDescent="0.4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  <c r="AD522" s="49"/>
      <c r="AE522" s="49"/>
      <c r="AF522" s="49"/>
      <c r="AG522" s="49"/>
    </row>
    <row r="523" spans="1:33" ht="15.75" customHeight="1" x14ac:dyDescent="0.4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  <c r="AB523" s="49"/>
      <c r="AC523" s="49"/>
      <c r="AD523" s="49"/>
      <c r="AE523" s="49"/>
      <c r="AF523" s="49"/>
      <c r="AG523" s="49"/>
    </row>
    <row r="524" spans="1:33" ht="15.75" customHeight="1" x14ac:dyDescent="0.4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49"/>
      <c r="AF524" s="49"/>
      <c r="AG524" s="49"/>
    </row>
    <row r="525" spans="1:33" ht="15.75" customHeight="1" x14ac:dyDescent="0.4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  <c r="AE525" s="49"/>
      <c r="AF525" s="49"/>
      <c r="AG525" s="49"/>
    </row>
    <row r="526" spans="1:33" ht="15.75" customHeight="1" x14ac:dyDescent="0.4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49"/>
      <c r="AF526" s="49"/>
      <c r="AG526" s="49"/>
    </row>
    <row r="527" spans="1:33" ht="15.75" customHeight="1" x14ac:dyDescent="0.4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/>
      <c r="AC527" s="49"/>
      <c r="AD527" s="49"/>
      <c r="AE527" s="49"/>
      <c r="AF527" s="49"/>
      <c r="AG527" s="49"/>
    </row>
    <row r="528" spans="1:33" ht="15.75" customHeight="1" x14ac:dyDescent="0.4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  <c r="AD528" s="49"/>
      <c r="AE528" s="49"/>
      <c r="AF528" s="49"/>
      <c r="AG528" s="49"/>
    </row>
    <row r="529" spans="1:33" ht="15.75" customHeight="1" x14ac:dyDescent="0.4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/>
      <c r="AC529" s="49"/>
      <c r="AD529" s="49"/>
      <c r="AE529" s="49"/>
      <c r="AF529" s="49"/>
      <c r="AG529" s="49"/>
    </row>
    <row r="530" spans="1:33" ht="15.75" customHeight="1" x14ac:dyDescent="0.4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  <c r="AD530" s="49"/>
      <c r="AE530" s="49"/>
      <c r="AF530" s="49"/>
      <c r="AG530" s="49"/>
    </row>
    <row r="531" spans="1:33" ht="15.75" customHeight="1" x14ac:dyDescent="0.4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  <c r="AA531" s="49"/>
      <c r="AB531" s="49"/>
      <c r="AC531" s="49"/>
      <c r="AD531" s="49"/>
      <c r="AE531" s="49"/>
      <c r="AF531" s="49"/>
      <c r="AG531" s="49"/>
    </row>
    <row r="532" spans="1:33" ht="15.75" customHeight="1" x14ac:dyDescent="0.4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  <c r="AD532" s="49"/>
      <c r="AE532" s="49"/>
      <c r="AF532" s="49"/>
      <c r="AG532" s="49"/>
    </row>
    <row r="533" spans="1:33" ht="15.75" customHeight="1" x14ac:dyDescent="0.4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  <c r="AD533" s="49"/>
      <c r="AE533" s="49"/>
      <c r="AF533" s="49"/>
      <c r="AG533" s="49"/>
    </row>
    <row r="534" spans="1:33" ht="15.75" customHeight="1" x14ac:dyDescent="0.4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49"/>
      <c r="AF534" s="49"/>
      <c r="AG534" s="49"/>
    </row>
    <row r="535" spans="1:33" ht="15.75" customHeight="1" x14ac:dyDescent="0.4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49"/>
      <c r="AF535" s="49"/>
      <c r="AG535" s="49"/>
    </row>
    <row r="536" spans="1:33" ht="15.75" customHeight="1" x14ac:dyDescent="0.4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49"/>
      <c r="AF536" s="49"/>
      <c r="AG536" s="49"/>
    </row>
    <row r="537" spans="1:33" ht="15.75" customHeight="1" x14ac:dyDescent="0.4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  <c r="AD537" s="49"/>
      <c r="AE537" s="49"/>
      <c r="AF537" s="49"/>
      <c r="AG537" s="49"/>
    </row>
    <row r="538" spans="1:33" ht="15.75" customHeight="1" x14ac:dyDescent="0.4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  <c r="AD538" s="49"/>
      <c r="AE538" s="49"/>
      <c r="AF538" s="49"/>
      <c r="AG538" s="49"/>
    </row>
    <row r="539" spans="1:33" ht="15.75" customHeight="1" x14ac:dyDescent="0.4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  <c r="AD539" s="49"/>
      <c r="AE539" s="49"/>
      <c r="AF539" s="49"/>
      <c r="AG539" s="49"/>
    </row>
    <row r="540" spans="1:33" ht="15.75" customHeight="1" x14ac:dyDescent="0.4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  <c r="AD540" s="49"/>
      <c r="AE540" s="49"/>
      <c r="AF540" s="49"/>
      <c r="AG540" s="49"/>
    </row>
    <row r="541" spans="1:33" ht="15.75" customHeight="1" x14ac:dyDescent="0.4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  <c r="AA541" s="49"/>
      <c r="AB541" s="49"/>
      <c r="AC541" s="49"/>
      <c r="AD541" s="49"/>
      <c r="AE541" s="49"/>
      <c r="AF541" s="49"/>
      <c r="AG541" s="49"/>
    </row>
    <row r="542" spans="1:33" ht="15.75" customHeight="1" x14ac:dyDescent="0.4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  <c r="AA542" s="49"/>
      <c r="AB542" s="49"/>
      <c r="AC542" s="49"/>
      <c r="AD542" s="49"/>
      <c r="AE542" s="49"/>
      <c r="AF542" s="49"/>
      <c r="AG542" s="49"/>
    </row>
    <row r="543" spans="1:33" ht="15.75" customHeight="1" x14ac:dyDescent="0.4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</row>
    <row r="544" spans="1:33" ht="15.75" customHeight="1" x14ac:dyDescent="0.4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  <c r="AD544" s="49"/>
      <c r="AE544" s="49"/>
      <c r="AF544" s="49"/>
      <c r="AG544" s="49"/>
    </row>
    <row r="545" spans="1:33" ht="15.75" customHeight="1" x14ac:dyDescent="0.4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  <c r="AD545" s="49"/>
      <c r="AE545" s="49"/>
      <c r="AF545" s="49"/>
      <c r="AG545" s="49"/>
    </row>
    <row r="546" spans="1:33" ht="15.75" customHeight="1" x14ac:dyDescent="0.4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  <c r="AD546" s="49"/>
      <c r="AE546" s="49"/>
      <c r="AF546" s="49"/>
      <c r="AG546" s="49"/>
    </row>
    <row r="547" spans="1:33" ht="15.75" customHeight="1" x14ac:dyDescent="0.4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/>
      <c r="AC547" s="49"/>
      <c r="AD547" s="49"/>
      <c r="AE547" s="49"/>
      <c r="AF547" s="49"/>
      <c r="AG547" s="49"/>
    </row>
    <row r="548" spans="1:33" ht="15.75" customHeight="1" x14ac:dyDescent="0.4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  <c r="AA548" s="49"/>
      <c r="AB548" s="49"/>
      <c r="AC548" s="49"/>
      <c r="AD548" s="49"/>
      <c r="AE548" s="49"/>
      <c r="AF548" s="49"/>
      <c r="AG548" s="49"/>
    </row>
    <row r="549" spans="1:33" ht="15.75" customHeight="1" x14ac:dyDescent="0.4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/>
      <c r="AC549" s="49"/>
      <c r="AD549" s="49"/>
      <c r="AE549" s="49"/>
      <c r="AF549" s="49"/>
      <c r="AG549" s="49"/>
    </row>
    <row r="550" spans="1:33" ht="15.75" customHeight="1" x14ac:dyDescent="0.4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  <c r="AA550" s="49"/>
      <c r="AB550" s="49"/>
      <c r="AC550" s="49"/>
      <c r="AD550" s="49"/>
      <c r="AE550" s="49"/>
      <c r="AF550" s="49"/>
      <c r="AG550" s="49"/>
    </row>
    <row r="551" spans="1:33" ht="15.75" customHeight="1" x14ac:dyDescent="0.4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  <c r="AA551" s="49"/>
      <c r="AB551" s="49"/>
      <c r="AC551" s="49"/>
      <c r="AD551" s="49"/>
      <c r="AE551" s="49"/>
      <c r="AF551" s="49"/>
      <c r="AG551" s="49"/>
    </row>
    <row r="552" spans="1:33" ht="15.75" customHeight="1" x14ac:dyDescent="0.4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49"/>
    </row>
    <row r="553" spans="1:33" ht="15.75" customHeight="1" x14ac:dyDescent="0.4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  <c r="AA553" s="49"/>
      <c r="AB553" s="49"/>
      <c r="AC553" s="49"/>
      <c r="AD553" s="49"/>
      <c r="AE553" s="49"/>
      <c r="AF553" s="49"/>
      <c r="AG553" s="49"/>
    </row>
    <row r="554" spans="1:33" ht="15.75" customHeight="1" x14ac:dyDescent="0.4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  <c r="AD554" s="49"/>
      <c r="AE554" s="49"/>
      <c r="AF554" s="49"/>
      <c r="AG554" s="49"/>
    </row>
    <row r="555" spans="1:33" ht="15.75" customHeight="1" x14ac:dyDescent="0.4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  <c r="AD555" s="49"/>
      <c r="AE555" s="49"/>
      <c r="AF555" s="49"/>
      <c r="AG555" s="49"/>
    </row>
    <row r="556" spans="1:33" ht="15.75" customHeight="1" x14ac:dyDescent="0.4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  <c r="AD556" s="49"/>
      <c r="AE556" s="49"/>
      <c r="AF556" s="49"/>
      <c r="AG556" s="49"/>
    </row>
    <row r="557" spans="1:33" ht="15.75" customHeight="1" x14ac:dyDescent="0.4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/>
      <c r="AC557" s="49"/>
      <c r="AD557" s="49"/>
      <c r="AE557" s="49"/>
      <c r="AF557" s="49"/>
      <c r="AG557" s="49"/>
    </row>
    <row r="558" spans="1:33" ht="15.75" customHeight="1" x14ac:dyDescent="0.4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  <c r="AA558" s="49"/>
      <c r="AB558" s="49"/>
      <c r="AC558" s="49"/>
      <c r="AD558" s="49"/>
      <c r="AE558" s="49"/>
      <c r="AF558" s="49"/>
      <c r="AG558" s="49"/>
    </row>
    <row r="559" spans="1:33" ht="15.75" customHeight="1" x14ac:dyDescent="0.4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/>
      <c r="AC559" s="49"/>
      <c r="AD559" s="49"/>
      <c r="AE559" s="49"/>
      <c r="AF559" s="49"/>
      <c r="AG559" s="49"/>
    </row>
    <row r="560" spans="1:33" ht="15.75" customHeight="1" x14ac:dyDescent="0.4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  <c r="AA560" s="49"/>
      <c r="AB560" s="49"/>
      <c r="AC560" s="49"/>
      <c r="AD560" s="49"/>
      <c r="AE560" s="49"/>
      <c r="AF560" s="49"/>
      <c r="AG560" s="49"/>
    </row>
    <row r="561" spans="1:33" ht="15.75" customHeight="1" x14ac:dyDescent="0.4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  <c r="AA561" s="49"/>
      <c r="AB561" s="49"/>
      <c r="AC561" s="49"/>
      <c r="AD561" s="49"/>
      <c r="AE561" s="49"/>
      <c r="AF561" s="49"/>
      <c r="AG561" s="49"/>
    </row>
    <row r="562" spans="1:33" ht="15.75" customHeight="1" x14ac:dyDescent="0.4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/>
      <c r="AC562" s="49"/>
      <c r="AD562" s="49"/>
      <c r="AE562" s="49"/>
      <c r="AF562" s="49"/>
      <c r="AG562" s="49"/>
    </row>
    <row r="563" spans="1:33" ht="15.75" customHeight="1" x14ac:dyDescent="0.4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  <c r="AA563" s="49"/>
      <c r="AB563" s="49"/>
      <c r="AC563" s="49"/>
      <c r="AD563" s="49"/>
      <c r="AE563" s="49"/>
      <c r="AF563" s="49"/>
      <c r="AG563" s="49"/>
    </row>
    <row r="564" spans="1:33" ht="15.75" customHeight="1" x14ac:dyDescent="0.4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  <c r="AD564" s="49"/>
      <c r="AE564" s="49"/>
      <c r="AF564" s="49"/>
      <c r="AG564" s="49"/>
    </row>
    <row r="565" spans="1:33" ht="15.75" customHeight="1" x14ac:dyDescent="0.4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  <c r="AD565" s="49"/>
      <c r="AE565" s="49"/>
      <c r="AF565" s="49"/>
      <c r="AG565" s="49"/>
    </row>
    <row r="566" spans="1:33" ht="15.75" customHeight="1" x14ac:dyDescent="0.4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  <c r="AD566" s="49"/>
      <c r="AE566" s="49"/>
      <c r="AF566" s="49"/>
      <c r="AG566" s="49"/>
    </row>
    <row r="567" spans="1:33" ht="15.75" customHeight="1" x14ac:dyDescent="0.4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/>
      <c r="AC567" s="49"/>
      <c r="AD567" s="49"/>
      <c r="AE567" s="49"/>
      <c r="AF567" s="49"/>
      <c r="AG567" s="49"/>
    </row>
    <row r="568" spans="1:33" ht="15.75" customHeight="1" x14ac:dyDescent="0.4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  <c r="AA568" s="49"/>
      <c r="AB568" s="49"/>
      <c r="AC568" s="49"/>
      <c r="AD568" s="49"/>
      <c r="AE568" s="49"/>
      <c r="AF568" s="49"/>
      <c r="AG568" s="49"/>
    </row>
    <row r="569" spans="1:33" ht="15.75" customHeight="1" x14ac:dyDescent="0.4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/>
      <c r="AC569" s="49"/>
      <c r="AD569" s="49"/>
      <c r="AE569" s="49"/>
      <c r="AF569" s="49"/>
      <c r="AG569" s="49"/>
    </row>
    <row r="570" spans="1:33" ht="15.75" customHeight="1" x14ac:dyDescent="0.4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/>
      <c r="AC570" s="49"/>
      <c r="AD570" s="49"/>
      <c r="AE570" s="49"/>
      <c r="AF570" s="49"/>
      <c r="AG570" s="49"/>
    </row>
    <row r="571" spans="1:33" ht="15.75" customHeight="1" x14ac:dyDescent="0.4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  <c r="AA571" s="49"/>
      <c r="AB571" s="49"/>
      <c r="AC571" s="49"/>
      <c r="AD571" s="49"/>
      <c r="AE571" s="49"/>
      <c r="AF571" s="49"/>
      <c r="AG571" s="49"/>
    </row>
    <row r="572" spans="1:33" ht="15.75" customHeight="1" x14ac:dyDescent="0.4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/>
      <c r="AC572" s="49"/>
      <c r="AD572" s="49"/>
      <c r="AE572" s="49"/>
      <c r="AF572" s="49"/>
      <c r="AG572" s="49"/>
    </row>
    <row r="573" spans="1:33" ht="15.75" customHeight="1" x14ac:dyDescent="0.4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  <c r="AA573" s="49"/>
      <c r="AB573" s="49"/>
      <c r="AC573" s="49"/>
      <c r="AD573" s="49"/>
      <c r="AE573" s="49"/>
      <c r="AF573" s="49"/>
      <c r="AG573" s="49"/>
    </row>
    <row r="574" spans="1:33" ht="15.75" customHeight="1" x14ac:dyDescent="0.4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  <c r="AD574" s="49"/>
      <c r="AE574" s="49"/>
      <c r="AF574" s="49"/>
      <c r="AG574" s="49"/>
    </row>
    <row r="575" spans="1:33" ht="15.75" customHeight="1" x14ac:dyDescent="0.4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  <c r="AD575" s="49"/>
      <c r="AE575" s="49"/>
      <c r="AF575" s="49"/>
      <c r="AG575" s="49"/>
    </row>
    <row r="576" spans="1:33" ht="15.75" customHeight="1" x14ac:dyDescent="0.4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  <c r="AD576" s="49"/>
      <c r="AE576" s="49"/>
      <c r="AF576" s="49"/>
      <c r="AG576" s="49"/>
    </row>
    <row r="577" spans="1:33" ht="15.75" customHeight="1" x14ac:dyDescent="0.4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/>
      <c r="AC577" s="49"/>
      <c r="AD577" s="49"/>
      <c r="AE577" s="49"/>
      <c r="AF577" s="49"/>
      <c r="AG577" s="49"/>
    </row>
    <row r="578" spans="1:33" ht="15.75" customHeight="1" x14ac:dyDescent="0.4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  <c r="AA578" s="49"/>
      <c r="AB578" s="49"/>
      <c r="AC578" s="49"/>
      <c r="AD578" s="49"/>
      <c r="AE578" s="49"/>
      <c r="AF578" s="49"/>
      <c r="AG578" s="49"/>
    </row>
    <row r="579" spans="1:33" ht="15.75" customHeight="1" x14ac:dyDescent="0.4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/>
      <c r="AC579" s="49"/>
      <c r="AD579" s="49"/>
      <c r="AE579" s="49"/>
      <c r="AF579" s="49"/>
      <c r="AG579" s="49"/>
    </row>
    <row r="580" spans="1:33" ht="15.75" customHeight="1" x14ac:dyDescent="0.4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/>
      <c r="AC580" s="49"/>
      <c r="AD580" s="49"/>
      <c r="AE580" s="49"/>
      <c r="AF580" s="49"/>
      <c r="AG580" s="49"/>
    </row>
    <row r="581" spans="1:33" ht="15.75" customHeight="1" x14ac:dyDescent="0.4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  <c r="AA581" s="49"/>
      <c r="AB581" s="49"/>
      <c r="AC581" s="49"/>
      <c r="AD581" s="49"/>
      <c r="AE581" s="49"/>
      <c r="AF581" s="49"/>
      <c r="AG581" s="49"/>
    </row>
    <row r="582" spans="1:33" ht="15.75" customHeight="1" x14ac:dyDescent="0.4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/>
      <c r="AC582" s="49"/>
      <c r="AD582" s="49"/>
      <c r="AE582" s="49"/>
      <c r="AF582" s="49"/>
      <c r="AG582" s="49"/>
    </row>
    <row r="583" spans="1:33" ht="15.75" customHeight="1" x14ac:dyDescent="0.4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  <c r="AA583" s="49"/>
      <c r="AB583" s="49"/>
      <c r="AC583" s="49"/>
      <c r="AD583" s="49"/>
      <c r="AE583" s="49"/>
      <c r="AF583" s="49"/>
      <c r="AG583" s="49"/>
    </row>
    <row r="584" spans="1:33" ht="15.75" customHeight="1" x14ac:dyDescent="0.4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  <c r="AD584" s="49"/>
      <c r="AE584" s="49"/>
      <c r="AF584" s="49"/>
      <c r="AG584" s="49"/>
    </row>
    <row r="585" spans="1:33" ht="15.75" customHeight="1" x14ac:dyDescent="0.4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  <c r="AD585" s="49"/>
      <c r="AE585" s="49"/>
      <c r="AF585" s="49"/>
      <c r="AG585" s="49"/>
    </row>
    <row r="586" spans="1:33" ht="15.75" customHeight="1" x14ac:dyDescent="0.4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  <c r="AD586" s="49"/>
      <c r="AE586" s="49"/>
      <c r="AF586" s="49"/>
      <c r="AG586" s="49"/>
    </row>
    <row r="587" spans="1:33" ht="15.75" customHeight="1" x14ac:dyDescent="0.4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/>
      <c r="AC587" s="49"/>
      <c r="AD587" s="49"/>
      <c r="AE587" s="49"/>
      <c r="AF587" s="49"/>
      <c r="AG587" s="49"/>
    </row>
    <row r="588" spans="1:33" ht="15.75" customHeight="1" x14ac:dyDescent="0.4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  <c r="AA588" s="49"/>
      <c r="AB588" s="49"/>
      <c r="AC588" s="49"/>
      <c r="AD588" s="49"/>
      <c r="AE588" s="49"/>
      <c r="AF588" s="49"/>
      <c r="AG588" s="49"/>
    </row>
    <row r="589" spans="1:33" ht="15.75" customHeight="1" x14ac:dyDescent="0.4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/>
      <c r="AC589" s="49"/>
      <c r="AD589" s="49"/>
      <c r="AE589" s="49"/>
      <c r="AF589" s="49"/>
      <c r="AG589" s="49"/>
    </row>
    <row r="590" spans="1:33" ht="15.75" customHeight="1" x14ac:dyDescent="0.4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/>
      <c r="AC590" s="49"/>
      <c r="AD590" s="49"/>
      <c r="AE590" s="49"/>
      <c r="AF590" s="49"/>
      <c r="AG590" s="49"/>
    </row>
    <row r="591" spans="1:33" ht="15.75" customHeight="1" x14ac:dyDescent="0.4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  <c r="AA591" s="49"/>
      <c r="AB591" s="49"/>
      <c r="AC591" s="49"/>
      <c r="AD591" s="49"/>
      <c r="AE591" s="49"/>
      <c r="AF591" s="49"/>
      <c r="AG591" s="49"/>
    </row>
    <row r="592" spans="1:33" ht="15.75" customHeight="1" x14ac:dyDescent="0.4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/>
      <c r="AC592" s="49"/>
      <c r="AD592" s="49"/>
      <c r="AE592" s="49"/>
      <c r="AF592" s="49"/>
      <c r="AG592" s="49"/>
    </row>
    <row r="593" spans="1:33" ht="15.75" customHeight="1" x14ac:dyDescent="0.4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  <c r="AA593" s="49"/>
      <c r="AB593" s="49"/>
      <c r="AC593" s="49"/>
      <c r="AD593" s="49"/>
      <c r="AE593" s="49"/>
      <c r="AF593" s="49"/>
      <c r="AG593" s="49"/>
    </row>
    <row r="594" spans="1:33" ht="15.75" customHeight="1" x14ac:dyDescent="0.4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  <c r="AD594" s="49"/>
      <c r="AE594" s="49"/>
      <c r="AF594" s="49"/>
      <c r="AG594" s="49"/>
    </row>
    <row r="595" spans="1:33" ht="15.75" customHeight="1" x14ac:dyDescent="0.4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  <c r="AD595" s="49"/>
      <c r="AE595" s="49"/>
      <c r="AF595" s="49"/>
      <c r="AG595" s="49"/>
    </row>
    <row r="596" spans="1:33" ht="15.75" customHeight="1" x14ac:dyDescent="0.4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  <c r="AD596" s="49"/>
      <c r="AE596" s="49"/>
      <c r="AF596" s="49"/>
      <c r="AG596" s="49"/>
    </row>
    <row r="597" spans="1:33" ht="15.75" customHeight="1" x14ac:dyDescent="0.4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/>
      <c r="AC597" s="49"/>
      <c r="AD597" s="49"/>
      <c r="AE597" s="49"/>
      <c r="AF597" s="49"/>
      <c r="AG597" s="49"/>
    </row>
    <row r="598" spans="1:33" ht="15.75" customHeight="1" x14ac:dyDescent="0.4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  <c r="AA598" s="49"/>
      <c r="AB598" s="49"/>
      <c r="AC598" s="49"/>
      <c r="AD598" s="49"/>
      <c r="AE598" s="49"/>
      <c r="AF598" s="49"/>
      <c r="AG598" s="49"/>
    </row>
    <row r="599" spans="1:33" ht="15.75" customHeight="1" x14ac:dyDescent="0.4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/>
      <c r="AC599" s="49"/>
      <c r="AD599" s="49"/>
      <c r="AE599" s="49"/>
      <c r="AF599" s="49"/>
      <c r="AG599" s="49"/>
    </row>
    <row r="600" spans="1:33" ht="15.75" customHeight="1" x14ac:dyDescent="0.4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/>
      <c r="AC600" s="49"/>
      <c r="AD600" s="49"/>
      <c r="AE600" s="49"/>
      <c r="AF600" s="49"/>
      <c r="AG600" s="49"/>
    </row>
    <row r="601" spans="1:33" ht="15.75" customHeight="1" x14ac:dyDescent="0.4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  <c r="AA601" s="49"/>
      <c r="AB601" s="49"/>
      <c r="AC601" s="49"/>
      <c r="AD601" s="49"/>
      <c r="AE601" s="49"/>
      <c r="AF601" s="49"/>
      <c r="AG601" s="49"/>
    </row>
    <row r="602" spans="1:33" ht="15.75" customHeight="1" x14ac:dyDescent="0.4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/>
      <c r="AC602" s="49"/>
      <c r="AD602" s="49"/>
      <c r="AE602" s="49"/>
      <c r="AF602" s="49"/>
      <c r="AG602" s="49"/>
    </row>
    <row r="603" spans="1:33" ht="15.75" customHeight="1" x14ac:dyDescent="0.4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  <c r="AA603" s="49"/>
      <c r="AB603" s="49"/>
      <c r="AC603" s="49"/>
      <c r="AD603" s="49"/>
      <c r="AE603" s="49"/>
      <c r="AF603" s="49"/>
      <c r="AG603" s="49"/>
    </row>
    <row r="604" spans="1:33" ht="15.75" customHeight="1" x14ac:dyDescent="0.4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  <c r="AD604" s="49"/>
      <c r="AE604" s="49"/>
      <c r="AF604" s="49"/>
      <c r="AG604" s="49"/>
    </row>
    <row r="605" spans="1:33" ht="15.75" customHeight="1" x14ac:dyDescent="0.4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  <c r="AD605" s="49"/>
      <c r="AE605" s="49"/>
      <c r="AF605" s="49"/>
      <c r="AG605" s="49"/>
    </row>
    <row r="606" spans="1:33" ht="15.75" customHeight="1" x14ac:dyDescent="0.4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  <c r="AD606" s="49"/>
      <c r="AE606" s="49"/>
      <c r="AF606" s="49"/>
      <c r="AG606" s="49"/>
    </row>
    <row r="607" spans="1:33" ht="15.75" customHeight="1" x14ac:dyDescent="0.4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  <c r="AB607" s="49"/>
      <c r="AC607" s="49"/>
      <c r="AD607" s="49"/>
      <c r="AE607" s="49"/>
      <c r="AF607" s="49"/>
      <c r="AG607" s="49"/>
    </row>
    <row r="608" spans="1:33" ht="15.75" customHeight="1" x14ac:dyDescent="0.4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  <c r="AA608" s="49"/>
      <c r="AB608" s="49"/>
      <c r="AC608" s="49"/>
      <c r="AD608" s="49"/>
      <c r="AE608" s="49"/>
      <c r="AF608" s="49"/>
      <c r="AG608" s="49"/>
    </row>
    <row r="609" spans="1:33" ht="15.75" customHeight="1" x14ac:dyDescent="0.4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/>
      <c r="AC609" s="49"/>
      <c r="AD609" s="49"/>
      <c r="AE609" s="49"/>
      <c r="AF609" s="49"/>
      <c r="AG609" s="49"/>
    </row>
    <row r="610" spans="1:33" ht="15.75" customHeight="1" x14ac:dyDescent="0.4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/>
      <c r="AC610" s="49"/>
      <c r="AD610" s="49"/>
      <c r="AE610" s="49"/>
      <c r="AF610" s="49"/>
      <c r="AG610" s="49"/>
    </row>
    <row r="611" spans="1:33" ht="15.75" customHeight="1" x14ac:dyDescent="0.4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  <c r="AA611" s="49"/>
      <c r="AB611" s="49"/>
      <c r="AC611" s="49"/>
      <c r="AD611" s="49"/>
      <c r="AE611" s="49"/>
      <c r="AF611" s="49"/>
      <c r="AG611" s="49"/>
    </row>
    <row r="612" spans="1:33" ht="15.75" customHeight="1" x14ac:dyDescent="0.4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/>
      <c r="AC612" s="49"/>
      <c r="AD612" s="49"/>
      <c r="AE612" s="49"/>
      <c r="AF612" s="49"/>
      <c r="AG612" s="49"/>
    </row>
    <row r="613" spans="1:33" ht="15.75" customHeight="1" x14ac:dyDescent="0.4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  <c r="AA613" s="49"/>
      <c r="AB613" s="49"/>
      <c r="AC613" s="49"/>
      <c r="AD613" s="49"/>
      <c r="AE613" s="49"/>
      <c r="AF613" s="49"/>
      <c r="AG613" s="49"/>
    </row>
    <row r="614" spans="1:33" ht="15.75" customHeight="1" x14ac:dyDescent="0.4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  <c r="AB614" s="49"/>
      <c r="AC614" s="49"/>
      <c r="AD614" s="49"/>
      <c r="AE614" s="49"/>
      <c r="AF614" s="49"/>
      <c r="AG614" s="49"/>
    </row>
    <row r="615" spans="1:33" ht="15.75" customHeight="1" x14ac:dyDescent="0.4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  <c r="AD615" s="49"/>
      <c r="AE615" s="49"/>
      <c r="AF615" s="49"/>
      <c r="AG615" s="49"/>
    </row>
    <row r="616" spans="1:33" ht="15.75" customHeight="1" x14ac:dyDescent="0.4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  <c r="AB616" s="49"/>
      <c r="AC616" s="49"/>
      <c r="AD616" s="49"/>
      <c r="AE616" s="49"/>
      <c r="AF616" s="49"/>
      <c r="AG616" s="49"/>
    </row>
    <row r="617" spans="1:33" ht="15.75" customHeight="1" x14ac:dyDescent="0.4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  <c r="AB617" s="49"/>
      <c r="AC617" s="49"/>
      <c r="AD617" s="49"/>
      <c r="AE617" s="49"/>
      <c r="AF617" s="49"/>
      <c r="AG617" s="49"/>
    </row>
    <row r="618" spans="1:33" ht="15.75" customHeight="1" x14ac:dyDescent="0.4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  <c r="AA618" s="49"/>
      <c r="AB618" s="49"/>
      <c r="AC618" s="49"/>
      <c r="AD618" s="49"/>
      <c r="AE618" s="49"/>
      <c r="AF618" s="49"/>
      <c r="AG618" s="49"/>
    </row>
    <row r="619" spans="1:33" ht="15.75" customHeight="1" x14ac:dyDescent="0.4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  <c r="AB619" s="49"/>
      <c r="AC619" s="49"/>
      <c r="AD619" s="49"/>
      <c r="AE619" s="49"/>
      <c r="AF619" s="49"/>
      <c r="AG619" s="49"/>
    </row>
    <row r="620" spans="1:33" ht="15.75" customHeight="1" x14ac:dyDescent="0.4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/>
      <c r="AC620" s="49"/>
      <c r="AD620" s="49"/>
      <c r="AE620" s="49"/>
      <c r="AF620" s="49"/>
      <c r="AG620" s="49"/>
    </row>
    <row r="621" spans="1:33" ht="15.75" customHeight="1" x14ac:dyDescent="0.4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  <c r="AA621" s="49"/>
      <c r="AB621" s="49"/>
      <c r="AC621" s="49"/>
      <c r="AD621" s="49"/>
      <c r="AE621" s="49"/>
      <c r="AF621" s="49"/>
      <c r="AG621" s="49"/>
    </row>
    <row r="622" spans="1:33" ht="15.75" customHeight="1" x14ac:dyDescent="0.4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  <c r="AB622" s="49"/>
      <c r="AC622" s="49"/>
      <c r="AD622" s="49"/>
      <c r="AE622" s="49"/>
      <c r="AF622" s="49"/>
      <c r="AG622" s="49"/>
    </row>
    <row r="623" spans="1:33" ht="15.75" customHeight="1" x14ac:dyDescent="0.4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  <c r="AA623" s="49"/>
      <c r="AB623" s="49"/>
      <c r="AC623" s="49"/>
      <c r="AD623" s="49"/>
      <c r="AE623" s="49"/>
      <c r="AF623" s="49"/>
      <c r="AG623" s="49"/>
    </row>
    <row r="624" spans="1:33" ht="15.75" customHeight="1" x14ac:dyDescent="0.4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  <c r="AB624" s="49"/>
      <c r="AC624" s="49"/>
      <c r="AD624" s="49"/>
      <c r="AE624" s="49"/>
      <c r="AF624" s="49"/>
      <c r="AG624" s="49"/>
    </row>
    <row r="625" spans="1:33" ht="15.75" customHeight="1" x14ac:dyDescent="0.4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  <c r="AD625" s="49"/>
      <c r="AE625" s="49"/>
      <c r="AF625" s="49"/>
      <c r="AG625" s="49"/>
    </row>
    <row r="626" spans="1:33" ht="15.75" customHeight="1" x14ac:dyDescent="0.4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  <c r="AA626" s="49"/>
      <c r="AB626" s="49"/>
      <c r="AC626" s="49"/>
      <c r="AD626" s="49"/>
      <c r="AE626" s="49"/>
      <c r="AF626" s="49"/>
      <c r="AG626" s="49"/>
    </row>
    <row r="627" spans="1:33" ht="15.75" customHeight="1" x14ac:dyDescent="0.4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  <c r="AB627" s="49"/>
      <c r="AC627" s="49"/>
      <c r="AD627" s="49"/>
      <c r="AE627" s="49"/>
      <c r="AF627" s="49"/>
      <c r="AG627" s="49"/>
    </row>
    <row r="628" spans="1:33" ht="15.75" customHeight="1" x14ac:dyDescent="0.4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  <c r="AA628" s="49"/>
      <c r="AB628" s="49"/>
      <c r="AC628" s="49"/>
      <c r="AD628" s="49"/>
      <c r="AE628" s="49"/>
      <c r="AF628" s="49"/>
      <c r="AG628" s="49"/>
    </row>
    <row r="629" spans="1:33" ht="15.75" customHeight="1" x14ac:dyDescent="0.4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  <c r="AB629" s="49"/>
      <c r="AC629" s="49"/>
      <c r="AD629" s="49"/>
      <c r="AE629" s="49"/>
      <c r="AF629" s="49"/>
      <c r="AG629" s="49"/>
    </row>
    <row r="630" spans="1:33" ht="15.75" customHeight="1" x14ac:dyDescent="0.4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  <c r="AB630" s="49"/>
      <c r="AC630" s="49"/>
      <c r="AD630" s="49"/>
      <c r="AE630" s="49"/>
      <c r="AF630" s="49"/>
      <c r="AG630" s="49"/>
    </row>
    <row r="631" spans="1:33" ht="15.75" customHeight="1" x14ac:dyDescent="0.4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  <c r="AA631" s="49"/>
      <c r="AB631" s="49"/>
      <c r="AC631" s="49"/>
      <c r="AD631" s="49"/>
      <c r="AE631" s="49"/>
      <c r="AF631" s="49"/>
      <c r="AG631" s="49"/>
    </row>
    <row r="632" spans="1:33" ht="15.75" customHeight="1" x14ac:dyDescent="0.4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  <c r="AB632" s="49"/>
      <c r="AC632" s="49"/>
      <c r="AD632" s="49"/>
      <c r="AE632" s="49"/>
      <c r="AF632" s="49"/>
      <c r="AG632" s="49"/>
    </row>
    <row r="633" spans="1:33" ht="15.75" customHeight="1" x14ac:dyDescent="0.4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  <c r="AA633" s="49"/>
      <c r="AB633" s="49"/>
      <c r="AC633" s="49"/>
      <c r="AD633" s="49"/>
      <c r="AE633" s="49"/>
      <c r="AF633" s="49"/>
      <c r="AG633" s="49"/>
    </row>
    <row r="634" spans="1:33" ht="15.75" customHeight="1" x14ac:dyDescent="0.4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  <c r="AB634" s="49"/>
      <c r="AC634" s="49"/>
      <c r="AD634" s="49"/>
      <c r="AE634" s="49"/>
      <c r="AF634" s="49"/>
      <c r="AG634" s="49"/>
    </row>
    <row r="635" spans="1:33" ht="15.75" customHeight="1" x14ac:dyDescent="0.4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  <c r="AB635" s="49"/>
      <c r="AC635" s="49"/>
      <c r="AD635" s="49"/>
      <c r="AE635" s="49"/>
      <c r="AF635" s="49"/>
      <c r="AG635" s="49"/>
    </row>
    <row r="636" spans="1:33" ht="15.75" customHeight="1" x14ac:dyDescent="0.4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  <c r="AB636" s="49"/>
      <c r="AC636" s="49"/>
      <c r="AD636" s="49"/>
      <c r="AE636" s="49"/>
      <c r="AF636" s="49"/>
      <c r="AG636" s="49"/>
    </row>
    <row r="637" spans="1:33" ht="15.75" customHeight="1" x14ac:dyDescent="0.4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/>
      <c r="AC637" s="49"/>
      <c r="AD637" s="49"/>
      <c r="AE637" s="49"/>
      <c r="AF637" s="49"/>
      <c r="AG637" s="49"/>
    </row>
    <row r="638" spans="1:33" ht="15.75" customHeight="1" x14ac:dyDescent="0.4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  <c r="AA638" s="49"/>
      <c r="AB638" s="49"/>
      <c r="AC638" s="49"/>
      <c r="AD638" s="49"/>
      <c r="AE638" s="49"/>
      <c r="AF638" s="49"/>
      <c r="AG638" s="49"/>
    </row>
    <row r="639" spans="1:33" ht="15.75" customHeight="1" x14ac:dyDescent="0.4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  <c r="AB639" s="49"/>
      <c r="AC639" s="49"/>
      <c r="AD639" s="49"/>
      <c r="AE639" s="49"/>
      <c r="AF639" s="49"/>
      <c r="AG639" s="49"/>
    </row>
    <row r="640" spans="1:33" ht="15.75" customHeight="1" x14ac:dyDescent="0.4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  <c r="AB640" s="49"/>
      <c r="AC640" s="49"/>
      <c r="AD640" s="49"/>
      <c r="AE640" s="49"/>
      <c r="AF640" s="49"/>
      <c r="AG640" s="49"/>
    </row>
    <row r="641" spans="1:33" ht="15.75" customHeight="1" x14ac:dyDescent="0.4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  <c r="AA641" s="49"/>
      <c r="AB641" s="49"/>
      <c r="AC641" s="49"/>
      <c r="AD641" s="49"/>
      <c r="AE641" s="49"/>
      <c r="AF641" s="49"/>
      <c r="AG641" s="49"/>
    </row>
    <row r="642" spans="1:33" ht="15.75" customHeight="1" x14ac:dyDescent="0.4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  <c r="AA642" s="49"/>
      <c r="AB642" s="49"/>
      <c r="AC642" s="49"/>
      <c r="AD642" s="49"/>
      <c r="AE642" s="49"/>
      <c r="AF642" s="49"/>
      <c r="AG642" s="49"/>
    </row>
    <row r="643" spans="1:33" ht="15.75" customHeight="1" x14ac:dyDescent="0.4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  <c r="AA643" s="49"/>
      <c r="AB643" s="49"/>
      <c r="AC643" s="49"/>
      <c r="AD643" s="49"/>
      <c r="AE643" s="49"/>
      <c r="AF643" s="49"/>
      <c r="AG643" s="49"/>
    </row>
    <row r="644" spans="1:33" ht="15.75" customHeight="1" x14ac:dyDescent="0.4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  <c r="AA644" s="49"/>
      <c r="AB644" s="49"/>
      <c r="AC644" s="49"/>
      <c r="AD644" s="49"/>
      <c r="AE644" s="49"/>
      <c r="AF644" s="49"/>
      <c r="AG644" s="49"/>
    </row>
    <row r="645" spans="1:33" ht="15.75" customHeight="1" x14ac:dyDescent="0.4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  <c r="AA645" s="49"/>
      <c r="AB645" s="49"/>
      <c r="AC645" s="49"/>
      <c r="AD645" s="49"/>
      <c r="AE645" s="49"/>
      <c r="AF645" s="49"/>
      <c r="AG645" s="49"/>
    </row>
    <row r="646" spans="1:33" ht="15.75" customHeight="1" x14ac:dyDescent="0.4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  <c r="AB646" s="49"/>
      <c r="AC646" s="49"/>
      <c r="AD646" s="49"/>
      <c r="AE646" s="49"/>
      <c r="AF646" s="49"/>
      <c r="AG646" s="49"/>
    </row>
    <row r="647" spans="1:33" ht="15.75" customHeight="1" x14ac:dyDescent="0.4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  <c r="AB647" s="49"/>
      <c r="AC647" s="49"/>
      <c r="AD647" s="49"/>
      <c r="AE647" s="49"/>
      <c r="AF647" s="49"/>
      <c r="AG647" s="49"/>
    </row>
    <row r="648" spans="1:33" ht="15.75" customHeight="1" x14ac:dyDescent="0.4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  <c r="AA648" s="49"/>
      <c r="AB648" s="49"/>
      <c r="AC648" s="49"/>
      <c r="AD648" s="49"/>
      <c r="AE648" s="49"/>
      <c r="AF648" s="49"/>
      <c r="AG648" s="49"/>
    </row>
    <row r="649" spans="1:33" ht="15.75" customHeight="1" x14ac:dyDescent="0.4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  <c r="AA649" s="49"/>
      <c r="AB649" s="49"/>
      <c r="AC649" s="49"/>
      <c r="AD649" s="49"/>
      <c r="AE649" s="49"/>
      <c r="AF649" s="49"/>
      <c r="AG649" s="49"/>
    </row>
    <row r="650" spans="1:33" ht="15.75" customHeight="1" x14ac:dyDescent="0.4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  <c r="AA650" s="49"/>
      <c r="AB650" s="49"/>
      <c r="AC650" s="49"/>
      <c r="AD650" s="49"/>
      <c r="AE650" s="49"/>
      <c r="AF650" s="49"/>
      <c r="AG650" s="49"/>
    </row>
    <row r="651" spans="1:33" ht="15.75" customHeight="1" x14ac:dyDescent="0.4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  <c r="AA651" s="49"/>
      <c r="AB651" s="49"/>
      <c r="AC651" s="49"/>
      <c r="AD651" s="49"/>
      <c r="AE651" s="49"/>
      <c r="AF651" s="49"/>
      <c r="AG651" s="49"/>
    </row>
    <row r="652" spans="1:33" ht="15.75" customHeight="1" x14ac:dyDescent="0.4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  <c r="AA652" s="49"/>
      <c r="AB652" s="49"/>
      <c r="AC652" s="49"/>
      <c r="AD652" s="49"/>
      <c r="AE652" s="49"/>
      <c r="AF652" s="49"/>
      <c r="AG652" s="49"/>
    </row>
    <row r="653" spans="1:33" ht="15.75" customHeight="1" x14ac:dyDescent="0.4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  <c r="AA653" s="49"/>
      <c r="AB653" s="49"/>
      <c r="AC653" s="49"/>
      <c r="AD653" s="49"/>
      <c r="AE653" s="49"/>
      <c r="AF653" s="49"/>
      <c r="AG653" s="49"/>
    </row>
    <row r="654" spans="1:33" ht="15.75" customHeight="1" x14ac:dyDescent="0.4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  <c r="AA654" s="49"/>
      <c r="AB654" s="49"/>
      <c r="AC654" s="49"/>
      <c r="AD654" s="49"/>
      <c r="AE654" s="49"/>
      <c r="AF654" s="49"/>
      <c r="AG654" s="49"/>
    </row>
    <row r="655" spans="1:33" ht="15.75" customHeight="1" x14ac:dyDescent="0.4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  <c r="AB655" s="49"/>
      <c r="AC655" s="49"/>
      <c r="AD655" s="49"/>
      <c r="AE655" s="49"/>
      <c r="AF655" s="49"/>
      <c r="AG655" s="49"/>
    </row>
    <row r="656" spans="1:33" ht="15.75" customHeight="1" x14ac:dyDescent="0.4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  <c r="AA656" s="49"/>
      <c r="AB656" s="49"/>
      <c r="AC656" s="49"/>
      <c r="AD656" s="49"/>
      <c r="AE656" s="49"/>
      <c r="AF656" s="49"/>
      <c r="AG656" s="49"/>
    </row>
    <row r="657" spans="1:33" ht="15.75" customHeight="1" x14ac:dyDescent="0.4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  <c r="AA657" s="49"/>
      <c r="AB657" s="49"/>
      <c r="AC657" s="49"/>
      <c r="AD657" s="49"/>
      <c r="AE657" s="49"/>
      <c r="AF657" s="49"/>
      <c r="AG657" s="49"/>
    </row>
    <row r="658" spans="1:33" ht="15.75" customHeight="1" x14ac:dyDescent="0.4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  <c r="AA658" s="49"/>
      <c r="AB658" s="49"/>
      <c r="AC658" s="49"/>
      <c r="AD658" s="49"/>
      <c r="AE658" s="49"/>
      <c r="AF658" s="49"/>
      <c r="AG658" s="49"/>
    </row>
    <row r="659" spans="1:33" ht="15.75" customHeight="1" x14ac:dyDescent="0.4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  <c r="AB659" s="49"/>
      <c r="AC659" s="49"/>
      <c r="AD659" s="49"/>
      <c r="AE659" s="49"/>
      <c r="AF659" s="49"/>
      <c r="AG659" s="49"/>
    </row>
    <row r="660" spans="1:33" ht="15.75" customHeight="1" x14ac:dyDescent="0.4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  <c r="AB660" s="49"/>
      <c r="AC660" s="49"/>
      <c r="AD660" s="49"/>
      <c r="AE660" s="49"/>
      <c r="AF660" s="49"/>
      <c r="AG660" s="49"/>
    </row>
    <row r="661" spans="1:33" ht="15.75" customHeight="1" x14ac:dyDescent="0.4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  <c r="AA661" s="49"/>
      <c r="AB661" s="49"/>
      <c r="AC661" s="49"/>
      <c r="AD661" s="49"/>
      <c r="AE661" s="49"/>
      <c r="AF661" s="49"/>
      <c r="AG661" s="49"/>
    </row>
    <row r="662" spans="1:33" ht="15.75" customHeight="1" x14ac:dyDescent="0.4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  <c r="AB662" s="49"/>
      <c r="AC662" s="49"/>
      <c r="AD662" s="49"/>
      <c r="AE662" s="49"/>
      <c r="AF662" s="49"/>
      <c r="AG662" s="49"/>
    </row>
    <row r="663" spans="1:33" ht="15.75" customHeight="1" x14ac:dyDescent="0.4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  <c r="AA663" s="49"/>
      <c r="AB663" s="49"/>
      <c r="AC663" s="49"/>
      <c r="AD663" s="49"/>
      <c r="AE663" s="49"/>
      <c r="AF663" s="49"/>
      <c r="AG663" s="49"/>
    </row>
    <row r="664" spans="1:33" ht="15.75" customHeight="1" x14ac:dyDescent="0.4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  <c r="AA664" s="49"/>
      <c r="AB664" s="49"/>
      <c r="AC664" s="49"/>
      <c r="AD664" s="49"/>
      <c r="AE664" s="49"/>
      <c r="AF664" s="49"/>
      <c r="AG664" s="49"/>
    </row>
    <row r="665" spans="1:33" ht="15.75" customHeight="1" x14ac:dyDescent="0.4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  <c r="AA665" s="49"/>
      <c r="AB665" s="49"/>
      <c r="AC665" s="49"/>
      <c r="AD665" s="49"/>
      <c r="AE665" s="49"/>
      <c r="AF665" s="49"/>
      <c r="AG665" s="49"/>
    </row>
    <row r="666" spans="1:33" ht="15.75" customHeight="1" x14ac:dyDescent="0.4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  <c r="AA666" s="49"/>
      <c r="AB666" s="49"/>
      <c r="AC666" s="49"/>
      <c r="AD666" s="49"/>
      <c r="AE666" s="49"/>
      <c r="AF666" s="49"/>
      <c r="AG666" s="49"/>
    </row>
    <row r="667" spans="1:33" ht="15.75" customHeight="1" x14ac:dyDescent="0.4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  <c r="AA667" s="49"/>
      <c r="AB667" s="49"/>
      <c r="AC667" s="49"/>
      <c r="AD667" s="49"/>
      <c r="AE667" s="49"/>
      <c r="AF667" s="49"/>
      <c r="AG667" s="49"/>
    </row>
    <row r="668" spans="1:33" ht="15.75" customHeight="1" x14ac:dyDescent="0.4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  <c r="AA668" s="49"/>
      <c r="AB668" s="49"/>
      <c r="AC668" s="49"/>
      <c r="AD668" s="49"/>
      <c r="AE668" s="49"/>
      <c r="AF668" s="49"/>
      <c r="AG668" s="49"/>
    </row>
    <row r="669" spans="1:33" ht="15.75" customHeight="1" x14ac:dyDescent="0.4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  <c r="AA669" s="49"/>
      <c r="AB669" s="49"/>
      <c r="AC669" s="49"/>
      <c r="AD669" s="49"/>
      <c r="AE669" s="49"/>
      <c r="AF669" s="49"/>
      <c r="AG669" s="49"/>
    </row>
    <row r="670" spans="1:33" ht="15.75" customHeight="1" x14ac:dyDescent="0.4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  <c r="AA670" s="49"/>
      <c r="AB670" s="49"/>
      <c r="AC670" s="49"/>
      <c r="AD670" s="49"/>
      <c r="AE670" s="49"/>
      <c r="AF670" s="49"/>
      <c r="AG670" s="49"/>
    </row>
    <row r="671" spans="1:33" ht="15.75" customHeight="1" x14ac:dyDescent="0.4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  <c r="AA671" s="49"/>
      <c r="AB671" s="49"/>
      <c r="AC671" s="49"/>
      <c r="AD671" s="49"/>
      <c r="AE671" s="49"/>
      <c r="AF671" s="49"/>
      <c r="AG671" s="49"/>
    </row>
    <row r="672" spans="1:33" ht="15.75" customHeight="1" x14ac:dyDescent="0.4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  <c r="AA672" s="49"/>
      <c r="AB672" s="49"/>
      <c r="AC672" s="49"/>
      <c r="AD672" s="49"/>
      <c r="AE672" s="49"/>
      <c r="AF672" s="49"/>
      <c r="AG672" s="49"/>
    </row>
    <row r="673" spans="1:33" ht="15.75" customHeight="1" x14ac:dyDescent="0.4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  <c r="AA673" s="49"/>
      <c r="AB673" s="49"/>
      <c r="AC673" s="49"/>
      <c r="AD673" s="49"/>
      <c r="AE673" s="49"/>
      <c r="AF673" s="49"/>
      <c r="AG673" s="49"/>
    </row>
    <row r="674" spans="1:33" ht="15.75" customHeight="1" x14ac:dyDescent="0.4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  <c r="AA674" s="49"/>
      <c r="AB674" s="49"/>
      <c r="AC674" s="49"/>
      <c r="AD674" s="49"/>
      <c r="AE674" s="49"/>
      <c r="AF674" s="49"/>
      <c r="AG674" s="49"/>
    </row>
    <row r="675" spans="1:33" ht="15.75" customHeight="1" x14ac:dyDescent="0.4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  <c r="AB675" s="49"/>
      <c r="AC675" s="49"/>
      <c r="AD675" s="49"/>
      <c r="AE675" s="49"/>
      <c r="AF675" s="49"/>
      <c r="AG675" s="49"/>
    </row>
    <row r="676" spans="1:33" ht="15.75" customHeight="1" x14ac:dyDescent="0.4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  <c r="AA676" s="49"/>
      <c r="AB676" s="49"/>
      <c r="AC676" s="49"/>
      <c r="AD676" s="49"/>
      <c r="AE676" s="49"/>
      <c r="AF676" s="49"/>
      <c r="AG676" s="49"/>
    </row>
    <row r="677" spans="1:33" ht="15.75" customHeight="1" x14ac:dyDescent="0.4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  <c r="AA677" s="49"/>
      <c r="AB677" s="49"/>
      <c r="AC677" s="49"/>
      <c r="AD677" s="49"/>
      <c r="AE677" s="49"/>
      <c r="AF677" s="49"/>
      <c r="AG677" s="49"/>
    </row>
    <row r="678" spans="1:33" ht="15.75" customHeight="1" x14ac:dyDescent="0.4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  <c r="AA678" s="49"/>
      <c r="AB678" s="49"/>
      <c r="AC678" s="49"/>
      <c r="AD678" s="49"/>
      <c r="AE678" s="49"/>
      <c r="AF678" s="49"/>
      <c r="AG678" s="49"/>
    </row>
    <row r="679" spans="1:33" ht="15.75" customHeight="1" x14ac:dyDescent="0.4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  <c r="AA679" s="49"/>
      <c r="AB679" s="49"/>
      <c r="AC679" s="49"/>
      <c r="AD679" s="49"/>
      <c r="AE679" s="49"/>
      <c r="AF679" s="49"/>
      <c r="AG679" s="49"/>
    </row>
    <row r="680" spans="1:33" ht="15.75" customHeight="1" x14ac:dyDescent="0.4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  <c r="AA680" s="49"/>
      <c r="AB680" s="49"/>
      <c r="AC680" s="49"/>
      <c r="AD680" s="49"/>
      <c r="AE680" s="49"/>
      <c r="AF680" s="49"/>
      <c r="AG680" s="49"/>
    </row>
    <row r="681" spans="1:33" ht="15.75" customHeight="1" x14ac:dyDescent="0.4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  <c r="AA681" s="49"/>
      <c r="AB681" s="49"/>
      <c r="AC681" s="49"/>
      <c r="AD681" s="49"/>
      <c r="AE681" s="49"/>
      <c r="AF681" s="49"/>
      <c r="AG681" s="49"/>
    </row>
    <row r="682" spans="1:33" ht="15.75" customHeight="1" x14ac:dyDescent="0.4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  <c r="AA682" s="49"/>
      <c r="AB682" s="49"/>
      <c r="AC682" s="49"/>
      <c r="AD682" s="49"/>
      <c r="AE682" s="49"/>
      <c r="AF682" s="49"/>
      <c r="AG682" s="49"/>
    </row>
    <row r="683" spans="1:33" ht="15.75" customHeight="1" x14ac:dyDescent="0.4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  <c r="AA683" s="49"/>
      <c r="AB683" s="49"/>
      <c r="AC683" s="49"/>
      <c r="AD683" s="49"/>
      <c r="AE683" s="49"/>
      <c r="AF683" s="49"/>
      <c r="AG683" s="49"/>
    </row>
    <row r="684" spans="1:33" ht="15.75" customHeight="1" x14ac:dyDescent="0.4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  <c r="AA684" s="49"/>
      <c r="AB684" s="49"/>
      <c r="AC684" s="49"/>
      <c r="AD684" s="49"/>
      <c r="AE684" s="49"/>
      <c r="AF684" s="49"/>
      <c r="AG684" s="49"/>
    </row>
    <row r="685" spans="1:33" ht="15.75" customHeight="1" x14ac:dyDescent="0.4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  <c r="AA685" s="49"/>
      <c r="AB685" s="49"/>
      <c r="AC685" s="49"/>
      <c r="AD685" s="49"/>
      <c r="AE685" s="49"/>
      <c r="AF685" s="49"/>
      <c r="AG685" s="49"/>
    </row>
    <row r="686" spans="1:33" ht="15.75" customHeight="1" x14ac:dyDescent="0.4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  <c r="AA686" s="49"/>
      <c r="AB686" s="49"/>
      <c r="AC686" s="49"/>
      <c r="AD686" s="49"/>
      <c r="AE686" s="49"/>
      <c r="AF686" s="49"/>
      <c r="AG686" s="49"/>
    </row>
    <row r="687" spans="1:33" ht="15.75" customHeight="1" x14ac:dyDescent="0.4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  <c r="AA687" s="49"/>
      <c r="AB687" s="49"/>
      <c r="AC687" s="49"/>
      <c r="AD687" s="49"/>
      <c r="AE687" s="49"/>
      <c r="AF687" s="49"/>
      <c r="AG687" s="49"/>
    </row>
    <row r="688" spans="1:33" ht="15.75" customHeight="1" x14ac:dyDescent="0.4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  <c r="AA688" s="49"/>
      <c r="AB688" s="49"/>
      <c r="AC688" s="49"/>
      <c r="AD688" s="49"/>
      <c r="AE688" s="49"/>
      <c r="AF688" s="49"/>
      <c r="AG688" s="49"/>
    </row>
    <row r="689" spans="1:33" ht="15.75" customHeight="1" x14ac:dyDescent="0.4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  <c r="AA689" s="49"/>
      <c r="AB689" s="49"/>
      <c r="AC689" s="49"/>
      <c r="AD689" s="49"/>
      <c r="AE689" s="49"/>
      <c r="AF689" s="49"/>
      <c r="AG689" s="49"/>
    </row>
    <row r="690" spans="1:33" ht="15.75" customHeight="1" x14ac:dyDescent="0.4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  <c r="AA690" s="49"/>
      <c r="AB690" s="49"/>
      <c r="AC690" s="49"/>
      <c r="AD690" s="49"/>
      <c r="AE690" s="49"/>
      <c r="AF690" s="49"/>
      <c r="AG690" s="49"/>
    </row>
    <row r="691" spans="1:33" ht="15.75" customHeight="1" x14ac:dyDescent="0.4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  <c r="AA691" s="49"/>
      <c r="AB691" s="49"/>
      <c r="AC691" s="49"/>
      <c r="AD691" s="49"/>
      <c r="AE691" s="49"/>
      <c r="AF691" s="49"/>
      <c r="AG691" s="49"/>
    </row>
    <row r="692" spans="1:33" ht="15.75" customHeight="1" x14ac:dyDescent="0.4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9"/>
      <c r="AD692" s="49"/>
      <c r="AE692" s="49"/>
      <c r="AF692" s="49"/>
      <c r="AG692" s="49"/>
    </row>
    <row r="693" spans="1:33" ht="15.75" customHeight="1" x14ac:dyDescent="0.4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  <c r="AA693" s="49"/>
      <c r="AB693" s="49"/>
      <c r="AC693" s="49"/>
      <c r="AD693" s="49"/>
      <c r="AE693" s="49"/>
      <c r="AF693" s="49"/>
      <c r="AG693" s="49"/>
    </row>
    <row r="694" spans="1:33" ht="15.75" customHeight="1" x14ac:dyDescent="0.4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  <c r="AA694" s="49"/>
      <c r="AB694" s="49"/>
      <c r="AC694" s="49"/>
      <c r="AD694" s="49"/>
      <c r="AE694" s="49"/>
      <c r="AF694" s="49"/>
      <c r="AG694" s="49"/>
    </row>
    <row r="695" spans="1:33" ht="15.75" customHeight="1" x14ac:dyDescent="0.4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  <c r="AA695" s="49"/>
      <c r="AB695" s="49"/>
      <c r="AC695" s="49"/>
      <c r="AD695" s="49"/>
      <c r="AE695" s="49"/>
      <c r="AF695" s="49"/>
      <c r="AG695" s="49"/>
    </row>
    <row r="696" spans="1:33" ht="15.75" customHeight="1" x14ac:dyDescent="0.4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  <c r="AA696" s="49"/>
      <c r="AB696" s="49"/>
      <c r="AC696" s="49"/>
      <c r="AD696" s="49"/>
      <c r="AE696" s="49"/>
      <c r="AF696" s="49"/>
      <c r="AG696" s="49"/>
    </row>
    <row r="697" spans="1:33" ht="15.75" customHeight="1" x14ac:dyDescent="0.4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  <c r="AA697" s="49"/>
      <c r="AB697" s="49"/>
      <c r="AC697" s="49"/>
      <c r="AD697" s="49"/>
      <c r="AE697" s="49"/>
      <c r="AF697" s="49"/>
      <c r="AG697" s="49"/>
    </row>
    <row r="698" spans="1:33" ht="15.75" customHeight="1" x14ac:dyDescent="0.4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  <c r="AA698" s="49"/>
      <c r="AB698" s="49"/>
      <c r="AC698" s="49"/>
      <c r="AD698" s="49"/>
      <c r="AE698" s="49"/>
      <c r="AF698" s="49"/>
      <c r="AG698" s="49"/>
    </row>
    <row r="699" spans="1:33" ht="15.75" customHeight="1" x14ac:dyDescent="0.4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  <c r="AA699" s="49"/>
      <c r="AB699" s="49"/>
      <c r="AC699" s="49"/>
      <c r="AD699" s="49"/>
      <c r="AE699" s="49"/>
      <c r="AF699" s="49"/>
      <c r="AG699" s="49"/>
    </row>
    <row r="700" spans="1:33" ht="15.75" customHeight="1" x14ac:dyDescent="0.4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  <c r="AA700" s="49"/>
      <c r="AB700" s="49"/>
      <c r="AC700" s="49"/>
      <c r="AD700" s="49"/>
      <c r="AE700" s="49"/>
      <c r="AF700" s="49"/>
      <c r="AG700" s="49"/>
    </row>
    <row r="701" spans="1:33" ht="15.75" customHeight="1" x14ac:dyDescent="0.4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  <c r="AA701" s="49"/>
      <c r="AB701" s="49"/>
      <c r="AC701" s="49"/>
      <c r="AD701" s="49"/>
      <c r="AE701" s="49"/>
      <c r="AF701" s="49"/>
      <c r="AG701" s="49"/>
    </row>
    <row r="702" spans="1:33" ht="15.75" customHeight="1" x14ac:dyDescent="0.4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  <c r="AA702" s="49"/>
      <c r="AB702" s="49"/>
      <c r="AC702" s="49"/>
      <c r="AD702" s="49"/>
      <c r="AE702" s="49"/>
      <c r="AF702" s="49"/>
      <c r="AG702" s="49"/>
    </row>
    <row r="703" spans="1:33" ht="15.75" customHeight="1" x14ac:dyDescent="0.4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  <c r="AA703" s="49"/>
      <c r="AB703" s="49"/>
      <c r="AC703" s="49"/>
      <c r="AD703" s="49"/>
      <c r="AE703" s="49"/>
      <c r="AF703" s="49"/>
      <c r="AG703" s="49"/>
    </row>
    <row r="704" spans="1:33" ht="15.75" customHeight="1" x14ac:dyDescent="0.4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  <c r="AA704" s="49"/>
      <c r="AB704" s="49"/>
      <c r="AC704" s="49"/>
      <c r="AD704" s="49"/>
      <c r="AE704" s="49"/>
      <c r="AF704" s="49"/>
      <c r="AG704" s="49"/>
    </row>
    <row r="705" spans="1:33" ht="15.75" customHeight="1" x14ac:dyDescent="0.4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  <c r="AA705" s="49"/>
      <c r="AB705" s="49"/>
      <c r="AC705" s="49"/>
      <c r="AD705" s="49"/>
      <c r="AE705" s="49"/>
      <c r="AF705" s="49"/>
      <c r="AG705" s="49"/>
    </row>
    <row r="706" spans="1:33" ht="15.75" customHeight="1" x14ac:dyDescent="0.4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  <c r="AA706" s="49"/>
      <c r="AB706" s="49"/>
      <c r="AC706" s="49"/>
      <c r="AD706" s="49"/>
      <c r="AE706" s="49"/>
      <c r="AF706" s="49"/>
      <c r="AG706" s="49"/>
    </row>
    <row r="707" spans="1:33" ht="15.75" customHeight="1" x14ac:dyDescent="0.4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  <c r="AA707" s="49"/>
      <c r="AB707" s="49"/>
      <c r="AC707" s="49"/>
      <c r="AD707" s="49"/>
      <c r="AE707" s="49"/>
      <c r="AF707" s="49"/>
      <c r="AG707" s="49"/>
    </row>
    <row r="708" spans="1:33" ht="15.75" customHeight="1" x14ac:dyDescent="0.4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  <c r="AA708" s="49"/>
      <c r="AB708" s="49"/>
      <c r="AC708" s="49"/>
      <c r="AD708" s="49"/>
      <c r="AE708" s="49"/>
      <c r="AF708" s="49"/>
      <c r="AG708" s="49"/>
    </row>
    <row r="709" spans="1:33" ht="15.75" customHeight="1" x14ac:dyDescent="0.4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  <c r="AA709" s="49"/>
      <c r="AB709" s="49"/>
      <c r="AC709" s="49"/>
      <c r="AD709" s="49"/>
      <c r="AE709" s="49"/>
      <c r="AF709" s="49"/>
      <c r="AG709" s="49"/>
    </row>
    <row r="710" spans="1:33" ht="15.75" customHeight="1" x14ac:dyDescent="0.4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  <c r="AA710" s="49"/>
      <c r="AB710" s="49"/>
      <c r="AC710" s="49"/>
      <c r="AD710" s="49"/>
      <c r="AE710" s="49"/>
      <c r="AF710" s="49"/>
      <c r="AG710" s="49"/>
    </row>
    <row r="711" spans="1:33" ht="15.75" customHeight="1" x14ac:dyDescent="0.4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  <c r="AA711" s="49"/>
      <c r="AB711" s="49"/>
      <c r="AC711" s="49"/>
      <c r="AD711" s="49"/>
      <c r="AE711" s="49"/>
      <c r="AF711" s="49"/>
      <c r="AG711" s="49"/>
    </row>
    <row r="712" spans="1:33" ht="15.75" customHeight="1" x14ac:dyDescent="0.4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  <c r="AA712" s="49"/>
      <c r="AB712" s="49"/>
      <c r="AC712" s="49"/>
      <c r="AD712" s="49"/>
      <c r="AE712" s="49"/>
      <c r="AF712" s="49"/>
      <c r="AG712" s="49"/>
    </row>
    <row r="713" spans="1:33" ht="15.75" customHeight="1" x14ac:dyDescent="0.4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  <c r="AA713" s="49"/>
      <c r="AB713" s="49"/>
      <c r="AC713" s="49"/>
      <c r="AD713" s="49"/>
      <c r="AE713" s="49"/>
      <c r="AF713" s="49"/>
      <c r="AG713" s="49"/>
    </row>
    <row r="714" spans="1:33" ht="15.75" customHeight="1" x14ac:dyDescent="0.4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  <c r="AA714" s="49"/>
      <c r="AB714" s="49"/>
      <c r="AC714" s="49"/>
      <c r="AD714" s="49"/>
      <c r="AE714" s="49"/>
      <c r="AF714" s="49"/>
      <c r="AG714" s="49"/>
    </row>
    <row r="715" spans="1:33" ht="15.75" customHeight="1" x14ac:dyDescent="0.4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  <c r="AA715" s="49"/>
      <c r="AB715" s="49"/>
      <c r="AC715" s="49"/>
      <c r="AD715" s="49"/>
      <c r="AE715" s="49"/>
      <c r="AF715" s="49"/>
      <c r="AG715" s="49"/>
    </row>
    <row r="716" spans="1:33" ht="15.75" customHeight="1" x14ac:dyDescent="0.4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  <c r="AA716" s="49"/>
      <c r="AB716" s="49"/>
      <c r="AC716" s="49"/>
      <c r="AD716" s="49"/>
      <c r="AE716" s="49"/>
      <c r="AF716" s="49"/>
      <c r="AG716" s="49"/>
    </row>
    <row r="717" spans="1:33" ht="15.75" customHeight="1" x14ac:dyDescent="0.4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  <c r="AA717" s="49"/>
      <c r="AB717" s="49"/>
      <c r="AC717" s="49"/>
      <c r="AD717" s="49"/>
      <c r="AE717" s="49"/>
      <c r="AF717" s="49"/>
      <c r="AG717" s="49"/>
    </row>
    <row r="718" spans="1:33" ht="15.75" customHeight="1" x14ac:dyDescent="0.4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  <c r="AA718" s="49"/>
      <c r="AB718" s="49"/>
      <c r="AC718" s="49"/>
      <c r="AD718" s="49"/>
      <c r="AE718" s="49"/>
      <c r="AF718" s="49"/>
      <c r="AG718" s="49"/>
    </row>
    <row r="719" spans="1:33" ht="15.75" customHeight="1" x14ac:dyDescent="0.4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  <c r="AA719" s="49"/>
      <c r="AB719" s="49"/>
      <c r="AC719" s="49"/>
      <c r="AD719" s="49"/>
      <c r="AE719" s="49"/>
      <c r="AF719" s="49"/>
      <c r="AG719" s="49"/>
    </row>
    <row r="720" spans="1:33" ht="15.75" customHeight="1" x14ac:dyDescent="0.4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  <c r="AA720" s="49"/>
      <c r="AB720" s="49"/>
      <c r="AC720" s="49"/>
      <c r="AD720" s="49"/>
      <c r="AE720" s="49"/>
      <c r="AF720" s="49"/>
      <c r="AG720" s="49"/>
    </row>
    <row r="721" spans="1:33" ht="15.75" customHeight="1" x14ac:dyDescent="0.4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  <c r="AA721" s="49"/>
      <c r="AB721" s="49"/>
      <c r="AC721" s="49"/>
      <c r="AD721" s="49"/>
      <c r="AE721" s="49"/>
      <c r="AF721" s="49"/>
      <c r="AG721" s="49"/>
    </row>
    <row r="722" spans="1:33" ht="15.75" customHeight="1" x14ac:dyDescent="0.4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  <c r="AA722" s="49"/>
      <c r="AB722" s="49"/>
      <c r="AC722" s="49"/>
      <c r="AD722" s="49"/>
      <c r="AE722" s="49"/>
      <c r="AF722" s="49"/>
      <c r="AG722" s="49"/>
    </row>
    <row r="723" spans="1:33" ht="15.75" customHeight="1" x14ac:dyDescent="0.4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  <c r="AA723" s="49"/>
      <c r="AB723" s="49"/>
      <c r="AC723" s="49"/>
      <c r="AD723" s="49"/>
      <c r="AE723" s="49"/>
      <c r="AF723" s="49"/>
      <c r="AG723" s="49"/>
    </row>
    <row r="724" spans="1:33" ht="15.75" customHeight="1" x14ac:dyDescent="0.4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  <c r="AA724" s="49"/>
      <c r="AB724" s="49"/>
      <c r="AC724" s="49"/>
      <c r="AD724" s="49"/>
      <c r="AE724" s="49"/>
      <c r="AF724" s="49"/>
      <c r="AG724" s="49"/>
    </row>
    <row r="725" spans="1:33" ht="15.75" customHeight="1" x14ac:dyDescent="0.4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  <c r="AA725" s="49"/>
      <c r="AB725" s="49"/>
      <c r="AC725" s="49"/>
      <c r="AD725" s="49"/>
      <c r="AE725" s="49"/>
      <c r="AF725" s="49"/>
      <c r="AG725" s="49"/>
    </row>
    <row r="726" spans="1:33" ht="15.75" customHeight="1" x14ac:dyDescent="0.4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  <c r="AA726" s="49"/>
      <c r="AB726" s="49"/>
      <c r="AC726" s="49"/>
      <c r="AD726" s="49"/>
      <c r="AE726" s="49"/>
      <c r="AF726" s="49"/>
      <c r="AG726" s="49"/>
    </row>
    <row r="727" spans="1:33" ht="15.75" customHeight="1" x14ac:dyDescent="0.4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  <c r="AA727" s="49"/>
      <c r="AB727" s="49"/>
      <c r="AC727" s="49"/>
      <c r="AD727" s="49"/>
      <c r="AE727" s="49"/>
      <c r="AF727" s="49"/>
      <c r="AG727" s="49"/>
    </row>
    <row r="728" spans="1:33" ht="15.75" customHeight="1" x14ac:dyDescent="0.4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  <c r="AA728" s="49"/>
      <c r="AB728" s="49"/>
      <c r="AC728" s="49"/>
      <c r="AD728" s="49"/>
      <c r="AE728" s="49"/>
      <c r="AF728" s="49"/>
      <c r="AG728" s="49"/>
    </row>
    <row r="729" spans="1:33" ht="15.75" customHeight="1" x14ac:dyDescent="0.4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  <c r="AA729" s="49"/>
      <c r="AB729" s="49"/>
      <c r="AC729" s="49"/>
      <c r="AD729" s="49"/>
      <c r="AE729" s="49"/>
      <c r="AF729" s="49"/>
      <c r="AG729" s="49"/>
    </row>
    <row r="730" spans="1:33" ht="15.75" customHeight="1" x14ac:dyDescent="0.4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  <c r="AA730" s="49"/>
      <c r="AB730" s="49"/>
      <c r="AC730" s="49"/>
      <c r="AD730" s="49"/>
      <c r="AE730" s="49"/>
      <c r="AF730" s="49"/>
      <c r="AG730" s="49"/>
    </row>
    <row r="731" spans="1:33" ht="15.75" customHeight="1" x14ac:dyDescent="0.4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  <c r="AA731" s="49"/>
      <c r="AB731" s="49"/>
      <c r="AC731" s="49"/>
      <c r="AD731" s="49"/>
      <c r="AE731" s="49"/>
      <c r="AF731" s="49"/>
      <c r="AG731" s="49"/>
    </row>
    <row r="732" spans="1:33" ht="15.75" customHeight="1" x14ac:dyDescent="0.4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  <c r="AA732" s="49"/>
      <c r="AB732" s="49"/>
      <c r="AC732" s="49"/>
      <c r="AD732" s="49"/>
      <c r="AE732" s="49"/>
      <c r="AF732" s="49"/>
      <c r="AG732" s="49"/>
    </row>
    <row r="733" spans="1:33" ht="15.75" customHeight="1" x14ac:dyDescent="0.4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  <c r="AA733" s="49"/>
      <c r="AB733" s="49"/>
      <c r="AC733" s="49"/>
      <c r="AD733" s="49"/>
      <c r="AE733" s="49"/>
      <c r="AF733" s="49"/>
      <c r="AG733" s="49"/>
    </row>
    <row r="734" spans="1:33" ht="15.75" customHeight="1" x14ac:dyDescent="0.4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  <c r="AA734" s="49"/>
      <c r="AB734" s="49"/>
      <c r="AC734" s="49"/>
      <c r="AD734" s="49"/>
      <c r="AE734" s="49"/>
      <c r="AF734" s="49"/>
      <c r="AG734" s="49"/>
    </row>
    <row r="735" spans="1:33" ht="15.75" customHeight="1" x14ac:dyDescent="0.4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  <c r="AA735" s="49"/>
      <c r="AB735" s="49"/>
      <c r="AC735" s="49"/>
      <c r="AD735" s="49"/>
      <c r="AE735" s="49"/>
      <c r="AF735" s="49"/>
      <c r="AG735" s="49"/>
    </row>
    <row r="736" spans="1:33" ht="15.75" customHeight="1" x14ac:dyDescent="0.4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  <c r="AA736" s="49"/>
      <c r="AB736" s="49"/>
      <c r="AC736" s="49"/>
      <c r="AD736" s="49"/>
      <c r="AE736" s="49"/>
      <c r="AF736" s="49"/>
      <c r="AG736" s="49"/>
    </row>
    <row r="737" spans="1:33" ht="15.75" customHeight="1" x14ac:dyDescent="0.4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  <c r="AA737" s="49"/>
      <c r="AB737" s="49"/>
      <c r="AC737" s="49"/>
      <c r="AD737" s="49"/>
      <c r="AE737" s="49"/>
      <c r="AF737" s="49"/>
      <c r="AG737" s="49"/>
    </row>
    <row r="738" spans="1:33" ht="15.75" customHeight="1" x14ac:dyDescent="0.4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  <c r="AA738" s="49"/>
      <c r="AB738" s="49"/>
      <c r="AC738" s="49"/>
      <c r="AD738" s="49"/>
      <c r="AE738" s="49"/>
      <c r="AF738" s="49"/>
      <c r="AG738" s="49"/>
    </row>
    <row r="739" spans="1:33" ht="15.75" customHeight="1" x14ac:dyDescent="0.4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  <c r="AA739" s="49"/>
      <c r="AB739" s="49"/>
      <c r="AC739" s="49"/>
      <c r="AD739" s="49"/>
      <c r="AE739" s="49"/>
      <c r="AF739" s="49"/>
      <c r="AG739" s="49"/>
    </row>
    <row r="740" spans="1:33" ht="15.75" customHeight="1" x14ac:dyDescent="0.4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  <c r="AA740" s="49"/>
      <c r="AB740" s="49"/>
      <c r="AC740" s="49"/>
      <c r="AD740" s="49"/>
      <c r="AE740" s="49"/>
      <c r="AF740" s="49"/>
      <c r="AG740" s="49"/>
    </row>
    <row r="741" spans="1:33" ht="15.75" customHeight="1" x14ac:dyDescent="0.4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  <c r="AA741" s="49"/>
      <c r="AB741" s="49"/>
      <c r="AC741" s="49"/>
      <c r="AD741" s="49"/>
      <c r="AE741" s="49"/>
      <c r="AF741" s="49"/>
      <c r="AG741" s="49"/>
    </row>
    <row r="742" spans="1:33" ht="15.75" customHeight="1" x14ac:dyDescent="0.4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  <c r="AA742" s="49"/>
      <c r="AB742" s="49"/>
      <c r="AC742" s="49"/>
      <c r="AD742" s="49"/>
      <c r="AE742" s="49"/>
      <c r="AF742" s="49"/>
      <c r="AG742" s="49"/>
    </row>
    <row r="743" spans="1:33" ht="15.75" customHeight="1" x14ac:dyDescent="0.4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  <c r="AA743" s="49"/>
      <c r="AB743" s="49"/>
      <c r="AC743" s="49"/>
      <c r="AD743" s="49"/>
      <c r="AE743" s="49"/>
      <c r="AF743" s="49"/>
      <c r="AG743" s="49"/>
    </row>
    <row r="744" spans="1:33" ht="15.75" customHeight="1" x14ac:dyDescent="0.4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  <c r="AA744" s="49"/>
      <c r="AB744" s="49"/>
      <c r="AC744" s="49"/>
      <c r="AD744" s="49"/>
      <c r="AE744" s="49"/>
      <c r="AF744" s="49"/>
      <c r="AG744" s="49"/>
    </row>
    <row r="745" spans="1:33" ht="15.75" customHeight="1" x14ac:dyDescent="0.4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  <c r="AA745" s="49"/>
      <c r="AB745" s="49"/>
      <c r="AC745" s="49"/>
      <c r="AD745" s="49"/>
      <c r="AE745" s="49"/>
      <c r="AF745" s="49"/>
      <c r="AG745" s="49"/>
    </row>
    <row r="746" spans="1:33" ht="15.75" customHeight="1" x14ac:dyDescent="0.4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  <c r="AA746" s="49"/>
      <c r="AB746" s="49"/>
      <c r="AC746" s="49"/>
      <c r="AD746" s="49"/>
      <c r="AE746" s="49"/>
      <c r="AF746" s="49"/>
      <c r="AG746" s="49"/>
    </row>
    <row r="747" spans="1:33" ht="15.75" customHeight="1" x14ac:dyDescent="0.4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  <c r="AA747" s="49"/>
      <c r="AB747" s="49"/>
      <c r="AC747" s="49"/>
      <c r="AD747" s="49"/>
      <c r="AE747" s="49"/>
      <c r="AF747" s="49"/>
      <c r="AG747" s="49"/>
    </row>
    <row r="748" spans="1:33" ht="15.75" customHeight="1" x14ac:dyDescent="0.4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  <c r="AA748" s="49"/>
      <c r="AB748" s="49"/>
      <c r="AC748" s="49"/>
      <c r="AD748" s="49"/>
      <c r="AE748" s="49"/>
      <c r="AF748" s="49"/>
      <c r="AG748" s="49"/>
    </row>
    <row r="749" spans="1:33" ht="15.75" customHeight="1" x14ac:dyDescent="0.4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  <c r="AA749" s="49"/>
      <c r="AB749" s="49"/>
      <c r="AC749" s="49"/>
      <c r="AD749" s="49"/>
      <c r="AE749" s="49"/>
      <c r="AF749" s="49"/>
      <c r="AG749" s="49"/>
    </row>
    <row r="750" spans="1:33" ht="15.75" customHeight="1" x14ac:dyDescent="0.4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  <c r="AA750" s="49"/>
      <c r="AB750" s="49"/>
      <c r="AC750" s="49"/>
      <c r="AD750" s="49"/>
      <c r="AE750" s="49"/>
      <c r="AF750" s="49"/>
      <c r="AG750" s="49"/>
    </row>
    <row r="751" spans="1:33" ht="15.75" customHeight="1" x14ac:dyDescent="0.4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  <c r="AA751" s="49"/>
      <c r="AB751" s="49"/>
      <c r="AC751" s="49"/>
      <c r="AD751" s="49"/>
      <c r="AE751" s="49"/>
      <c r="AF751" s="49"/>
      <c r="AG751" s="49"/>
    </row>
    <row r="752" spans="1:33" ht="15.75" customHeight="1" x14ac:dyDescent="0.4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  <c r="AA752" s="49"/>
      <c r="AB752" s="49"/>
      <c r="AC752" s="49"/>
      <c r="AD752" s="49"/>
      <c r="AE752" s="49"/>
      <c r="AF752" s="49"/>
      <c r="AG752" s="49"/>
    </row>
    <row r="753" spans="1:33" ht="15.75" customHeight="1" x14ac:dyDescent="0.4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  <c r="AA753" s="49"/>
      <c r="AB753" s="49"/>
      <c r="AC753" s="49"/>
      <c r="AD753" s="49"/>
      <c r="AE753" s="49"/>
      <c r="AF753" s="49"/>
      <c r="AG753" s="49"/>
    </row>
    <row r="754" spans="1:33" ht="15.75" customHeight="1" x14ac:dyDescent="0.4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  <c r="AA754" s="49"/>
      <c r="AB754" s="49"/>
      <c r="AC754" s="49"/>
      <c r="AD754" s="49"/>
      <c r="AE754" s="49"/>
      <c r="AF754" s="49"/>
      <c r="AG754" s="49"/>
    </row>
    <row r="755" spans="1:33" ht="15.75" customHeight="1" x14ac:dyDescent="0.4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  <c r="AA755" s="49"/>
      <c r="AB755" s="49"/>
      <c r="AC755" s="49"/>
      <c r="AD755" s="49"/>
      <c r="AE755" s="49"/>
      <c r="AF755" s="49"/>
      <c r="AG755" s="49"/>
    </row>
    <row r="756" spans="1:33" ht="15.75" customHeight="1" x14ac:dyDescent="0.4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  <c r="AA756" s="49"/>
      <c r="AB756" s="49"/>
      <c r="AC756" s="49"/>
      <c r="AD756" s="49"/>
      <c r="AE756" s="49"/>
      <c r="AF756" s="49"/>
      <c r="AG756" s="49"/>
    </row>
    <row r="757" spans="1:33" ht="15.75" customHeight="1" x14ac:dyDescent="0.4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  <c r="AA757" s="49"/>
      <c r="AB757" s="49"/>
      <c r="AC757" s="49"/>
      <c r="AD757" s="49"/>
      <c r="AE757" s="49"/>
      <c r="AF757" s="49"/>
      <c r="AG757" s="49"/>
    </row>
    <row r="758" spans="1:33" ht="15.75" customHeight="1" x14ac:dyDescent="0.4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  <c r="AA758" s="49"/>
      <c r="AB758" s="49"/>
      <c r="AC758" s="49"/>
      <c r="AD758" s="49"/>
      <c r="AE758" s="49"/>
      <c r="AF758" s="49"/>
      <c r="AG758" s="49"/>
    </row>
    <row r="759" spans="1:33" ht="15.75" customHeight="1" x14ac:dyDescent="0.4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  <c r="AA759" s="49"/>
      <c r="AB759" s="49"/>
      <c r="AC759" s="49"/>
      <c r="AD759" s="49"/>
      <c r="AE759" s="49"/>
      <c r="AF759" s="49"/>
      <c r="AG759" s="49"/>
    </row>
    <row r="760" spans="1:33" ht="15.75" customHeight="1" x14ac:dyDescent="0.4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  <c r="AA760" s="49"/>
      <c r="AB760" s="49"/>
      <c r="AC760" s="49"/>
      <c r="AD760" s="49"/>
      <c r="AE760" s="49"/>
      <c r="AF760" s="49"/>
      <c r="AG760" s="49"/>
    </row>
    <row r="761" spans="1:33" ht="15.75" customHeight="1" x14ac:dyDescent="0.4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  <c r="AA761" s="49"/>
      <c r="AB761" s="49"/>
      <c r="AC761" s="49"/>
      <c r="AD761" s="49"/>
      <c r="AE761" s="49"/>
      <c r="AF761" s="49"/>
      <c r="AG761" s="49"/>
    </row>
    <row r="762" spans="1:33" ht="15.75" customHeight="1" x14ac:dyDescent="0.4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  <c r="AA762" s="49"/>
      <c r="AB762" s="49"/>
      <c r="AC762" s="49"/>
      <c r="AD762" s="49"/>
      <c r="AE762" s="49"/>
      <c r="AF762" s="49"/>
      <c r="AG762" s="49"/>
    </row>
    <row r="763" spans="1:33" ht="15.75" customHeight="1" x14ac:dyDescent="0.4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  <c r="AA763" s="49"/>
      <c r="AB763" s="49"/>
      <c r="AC763" s="49"/>
      <c r="AD763" s="49"/>
      <c r="AE763" s="49"/>
      <c r="AF763" s="49"/>
      <c r="AG763" s="49"/>
    </row>
    <row r="764" spans="1:33" ht="15.75" customHeight="1" x14ac:dyDescent="0.4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  <c r="AA764" s="49"/>
      <c r="AB764" s="49"/>
      <c r="AC764" s="49"/>
      <c r="AD764" s="49"/>
      <c r="AE764" s="49"/>
      <c r="AF764" s="49"/>
      <c r="AG764" s="49"/>
    </row>
    <row r="765" spans="1:33" ht="15.75" customHeight="1" x14ac:dyDescent="0.4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  <c r="AA765" s="49"/>
      <c r="AB765" s="49"/>
      <c r="AC765" s="49"/>
      <c r="AD765" s="49"/>
      <c r="AE765" s="49"/>
      <c r="AF765" s="49"/>
      <c r="AG765" s="49"/>
    </row>
    <row r="766" spans="1:33" ht="15.75" customHeight="1" x14ac:dyDescent="0.4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  <c r="AA766" s="49"/>
      <c r="AB766" s="49"/>
      <c r="AC766" s="49"/>
      <c r="AD766" s="49"/>
      <c r="AE766" s="49"/>
      <c r="AF766" s="49"/>
      <c r="AG766" s="49"/>
    </row>
    <row r="767" spans="1:33" ht="15.75" customHeight="1" x14ac:dyDescent="0.4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  <c r="AA767" s="49"/>
      <c r="AB767" s="49"/>
      <c r="AC767" s="49"/>
      <c r="AD767" s="49"/>
      <c r="AE767" s="49"/>
      <c r="AF767" s="49"/>
      <c r="AG767" s="49"/>
    </row>
    <row r="768" spans="1:33" ht="15.75" customHeight="1" x14ac:dyDescent="0.4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  <c r="AA768" s="49"/>
      <c r="AB768" s="49"/>
      <c r="AC768" s="49"/>
      <c r="AD768" s="49"/>
      <c r="AE768" s="49"/>
      <c r="AF768" s="49"/>
      <c r="AG768" s="49"/>
    </row>
    <row r="769" spans="1:33" ht="15.75" customHeight="1" x14ac:dyDescent="0.4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  <c r="AA769" s="49"/>
      <c r="AB769" s="49"/>
      <c r="AC769" s="49"/>
      <c r="AD769" s="49"/>
      <c r="AE769" s="49"/>
      <c r="AF769" s="49"/>
      <c r="AG769" s="49"/>
    </row>
    <row r="770" spans="1:33" ht="15.75" customHeight="1" x14ac:dyDescent="0.4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  <c r="AA770" s="49"/>
      <c r="AB770" s="49"/>
      <c r="AC770" s="49"/>
      <c r="AD770" s="49"/>
      <c r="AE770" s="49"/>
      <c r="AF770" s="49"/>
      <c r="AG770" s="49"/>
    </row>
    <row r="771" spans="1:33" ht="15.75" customHeight="1" x14ac:dyDescent="0.4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  <c r="AA771" s="49"/>
      <c r="AB771" s="49"/>
      <c r="AC771" s="49"/>
      <c r="AD771" s="49"/>
      <c r="AE771" s="49"/>
      <c r="AF771" s="49"/>
      <c r="AG771" s="49"/>
    </row>
    <row r="772" spans="1:33" ht="15.75" customHeight="1" x14ac:dyDescent="0.4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  <c r="AA772" s="49"/>
      <c r="AB772" s="49"/>
      <c r="AC772" s="49"/>
      <c r="AD772" s="49"/>
      <c r="AE772" s="49"/>
      <c r="AF772" s="49"/>
      <c r="AG772" s="49"/>
    </row>
    <row r="773" spans="1:33" ht="15.75" customHeight="1" x14ac:dyDescent="0.4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  <c r="AA773" s="49"/>
      <c r="AB773" s="49"/>
      <c r="AC773" s="49"/>
      <c r="AD773" s="49"/>
      <c r="AE773" s="49"/>
      <c r="AF773" s="49"/>
      <c r="AG773" s="49"/>
    </row>
    <row r="774" spans="1:33" ht="15.75" customHeight="1" x14ac:dyDescent="0.4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  <c r="AA774" s="49"/>
      <c r="AB774" s="49"/>
      <c r="AC774" s="49"/>
      <c r="AD774" s="49"/>
      <c r="AE774" s="49"/>
      <c r="AF774" s="49"/>
      <c r="AG774" s="49"/>
    </row>
    <row r="775" spans="1:33" ht="15.75" customHeight="1" x14ac:dyDescent="0.4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  <c r="AA775" s="49"/>
      <c r="AB775" s="49"/>
      <c r="AC775" s="49"/>
      <c r="AD775" s="49"/>
      <c r="AE775" s="49"/>
      <c r="AF775" s="49"/>
      <c r="AG775" s="49"/>
    </row>
    <row r="776" spans="1:33" ht="15.75" customHeight="1" x14ac:dyDescent="0.4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  <c r="AA776" s="49"/>
      <c r="AB776" s="49"/>
      <c r="AC776" s="49"/>
      <c r="AD776" s="49"/>
      <c r="AE776" s="49"/>
      <c r="AF776" s="49"/>
      <c r="AG776" s="49"/>
    </row>
    <row r="777" spans="1:33" ht="15.75" customHeight="1" x14ac:dyDescent="0.4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  <c r="AA777" s="49"/>
      <c r="AB777" s="49"/>
      <c r="AC777" s="49"/>
      <c r="AD777" s="49"/>
      <c r="AE777" s="49"/>
      <c r="AF777" s="49"/>
      <c r="AG777" s="49"/>
    </row>
    <row r="778" spans="1:33" ht="15.75" customHeight="1" x14ac:dyDescent="0.4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  <c r="AA778" s="49"/>
      <c r="AB778" s="49"/>
      <c r="AC778" s="49"/>
      <c r="AD778" s="49"/>
      <c r="AE778" s="49"/>
      <c r="AF778" s="49"/>
      <c r="AG778" s="49"/>
    </row>
    <row r="779" spans="1:33" ht="15.75" customHeight="1" x14ac:dyDescent="0.4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  <c r="AA779" s="49"/>
      <c r="AB779" s="49"/>
      <c r="AC779" s="49"/>
      <c r="AD779" s="49"/>
      <c r="AE779" s="49"/>
      <c r="AF779" s="49"/>
      <c r="AG779" s="49"/>
    </row>
    <row r="780" spans="1:33" ht="15.75" customHeight="1" x14ac:dyDescent="0.4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  <c r="AA780" s="49"/>
      <c r="AB780" s="49"/>
      <c r="AC780" s="49"/>
      <c r="AD780" s="49"/>
      <c r="AE780" s="49"/>
      <c r="AF780" s="49"/>
      <c r="AG780" s="49"/>
    </row>
    <row r="781" spans="1:33" ht="15.75" customHeight="1" x14ac:dyDescent="0.4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  <c r="AA781" s="49"/>
      <c r="AB781" s="49"/>
      <c r="AC781" s="49"/>
      <c r="AD781" s="49"/>
      <c r="AE781" s="49"/>
      <c r="AF781" s="49"/>
      <c r="AG781" s="49"/>
    </row>
    <row r="782" spans="1:33" ht="15.75" customHeight="1" x14ac:dyDescent="0.4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  <c r="AA782" s="49"/>
      <c r="AB782" s="49"/>
      <c r="AC782" s="49"/>
      <c r="AD782" s="49"/>
      <c r="AE782" s="49"/>
      <c r="AF782" s="49"/>
      <c r="AG782" s="49"/>
    </row>
    <row r="783" spans="1:33" ht="15.75" customHeight="1" x14ac:dyDescent="0.4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  <c r="AA783" s="49"/>
      <c r="AB783" s="49"/>
      <c r="AC783" s="49"/>
      <c r="AD783" s="49"/>
      <c r="AE783" s="49"/>
      <c r="AF783" s="49"/>
      <c r="AG783" s="49"/>
    </row>
    <row r="784" spans="1:33" ht="15.75" customHeight="1" x14ac:dyDescent="0.4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  <c r="AA784" s="49"/>
      <c r="AB784" s="49"/>
      <c r="AC784" s="49"/>
      <c r="AD784" s="49"/>
      <c r="AE784" s="49"/>
      <c r="AF784" s="49"/>
      <c r="AG784" s="49"/>
    </row>
    <row r="785" spans="1:33" ht="15.75" customHeight="1" x14ac:dyDescent="0.4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  <c r="AA785" s="49"/>
      <c r="AB785" s="49"/>
      <c r="AC785" s="49"/>
      <c r="AD785" s="49"/>
      <c r="AE785" s="49"/>
      <c r="AF785" s="49"/>
      <c r="AG785" s="49"/>
    </row>
    <row r="786" spans="1:33" ht="15.75" customHeight="1" x14ac:dyDescent="0.4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  <c r="AA786" s="49"/>
      <c r="AB786" s="49"/>
      <c r="AC786" s="49"/>
      <c r="AD786" s="49"/>
      <c r="AE786" s="49"/>
      <c r="AF786" s="49"/>
      <c r="AG786" s="49"/>
    </row>
    <row r="787" spans="1:33" ht="15.75" customHeight="1" x14ac:dyDescent="0.4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  <c r="AA787" s="49"/>
      <c r="AB787" s="49"/>
      <c r="AC787" s="49"/>
      <c r="AD787" s="49"/>
      <c r="AE787" s="49"/>
      <c r="AF787" s="49"/>
      <c r="AG787" s="49"/>
    </row>
    <row r="788" spans="1:33" ht="15.75" customHeight="1" x14ac:dyDescent="0.4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  <c r="AA788" s="49"/>
      <c r="AB788" s="49"/>
      <c r="AC788" s="49"/>
      <c r="AD788" s="49"/>
      <c r="AE788" s="49"/>
      <c r="AF788" s="49"/>
      <c r="AG788" s="49"/>
    </row>
    <row r="789" spans="1:33" ht="15.75" customHeight="1" x14ac:dyDescent="0.4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  <c r="AA789" s="49"/>
      <c r="AB789" s="49"/>
      <c r="AC789" s="49"/>
      <c r="AD789" s="49"/>
      <c r="AE789" s="49"/>
      <c r="AF789" s="49"/>
      <c r="AG789" s="49"/>
    </row>
    <row r="790" spans="1:33" ht="15.75" customHeight="1" x14ac:dyDescent="0.4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  <c r="AA790" s="49"/>
      <c r="AB790" s="49"/>
      <c r="AC790" s="49"/>
      <c r="AD790" s="49"/>
      <c r="AE790" s="49"/>
      <c r="AF790" s="49"/>
      <c r="AG790" s="49"/>
    </row>
    <row r="791" spans="1:33" ht="15.75" customHeight="1" x14ac:dyDescent="0.4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  <c r="AA791" s="49"/>
      <c r="AB791" s="49"/>
      <c r="AC791" s="49"/>
      <c r="AD791" s="49"/>
      <c r="AE791" s="49"/>
      <c r="AF791" s="49"/>
      <c r="AG791" s="49"/>
    </row>
    <row r="792" spans="1:33" ht="15.75" customHeight="1" x14ac:dyDescent="0.4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  <c r="AA792" s="49"/>
      <c r="AB792" s="49"/>
      <c r="AC792" s="49"/>
      <c r="AD792" s="49"/>
      <c r="AE792" s="49"/>
      <c r="AF792" s="49"/>
      <c r="AG792" s="49"/>
    </row>
    <row r="793" spans="1:33" ht="15.75" customHeight="1" x14ac:dyDescent="0.4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  <c r="AA793" s="49"/>
      <c r="AB793" s="49"/>
      <c r="AC793" s="49"/>
      <c r="AD793" s="49"/>
      <c r="AE793" s="49"/>
      <c r="AF793" s="49"/>
      <c r="AG793" s="49"/>
    </row>
    <row r="794" spans="1:33" ht="15.75" customHeight="1" x14ac:dyDescent="0.4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  <c r="AA794" s="49"/>
      <c r="AB794" s="49"/>
      <c r="AC794" s="49"/>
      <c r="AD794" s="49"/>
      <c r="AE794" s="49"/>
      <c r="AF794" s="49"/>
      <c r="AG794" s="49"/>
    </row>
    <row r="795" spans="1:33" ht="15.75" customHeight="1" x14ac:dyDescent="0.4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  <c r="AA795" s="49"/>
      <c r="AB795" s="49"/>
      <c r="AC795" s="49"/>
      <c r="AD795" s="49"/>
      <c r="AE795" s="49"/>
      <c r="AF795" s="49"/>
      <c r="AG795" s="49"/>
    </row>
    <row r="796" spans="1:33" ht="15.75" customHeight="1" x14ac:dyDescent="0.4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  <c r="AA796" s="49"/>
      <c r="AB796" s="49"/>
      <c r="AC796" s="49"/>
      <c r="AD796" s="49"/>
      <c r="AE796" s="49"/>
      <c r="AF796" s="49"/>
      <c r="AG796" s="49"/>
    </row>
    <row r="797" spans="1:33" ht="15.75" customHeight="1" x14ac:dyDescent="0.4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  <c r="AA797" s="49"/>
      <c r="AB797" s="49"/>
      <c r="AC797" s="49"/>
      <c r="AD797" s="49"/>
      <c r="AE797" s="49"/>
      <c r="AF797" s="49"/>
      <c r="AG797" s="49"/>
    </row>
    <row r="798" spans="1:33" ht="15.75" customHeight="1" x14ac:dyDescent="0.4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  <c r="AA798" s="49"/>
      <c r="AB798" s="49"/>
      <c r="AC798" s="49"/>
      <c r="AD798" s="49"/>
      <c r="AE798" s="49"/>
      <c r="AF798" s="49"/>
      <c r="AG798" s="49"/>
    </row>
    <row r="799" spans="1:33" ht="15.75" customHeight="1" x14ac:dyDescent="0.4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  <c r="AA799" s="49"/>
      <c r="AB799" s="49"/>
      <c r="AC799" s="49"/>
      <c r="AD799" s="49"/>
      <c r="AE799" s="49"/>
      <c r="AF799" s="49"/>
      <c r="AG799" s="49"/>
    </row>
    <row r="800" spans="1:33" ht="15.75" customHeight="1" x14ac:dyDescent="0.4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  <c r="AA800" s="49"/>
      <c r="AB800" s="49"/>
      <c r="AC800" s="49"/>
      <c r="AD800" s="49"/>
      <c r="AE800" s="49"/>
      <c r="AF800" s="49"/>
      <c r="AG800" s="49"/>
    </row>
    <row r="801" spans="1:33" ht="15.75" customHeight="1" x14ac:dyDescent="0.4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  <c r="AA801" s="49"/>
      <c r="AB801" s="49"/>
      <c r="AC801" s="49"/>
      <c r="AD801" s="49"/>
      <c r="AE801" s="49"/>
      <c r="AF801" s="49"/>
      <c r="AG801" s="49"/>
    </row>
    <row r="802" spans="1:33" ht="15.75" customHeight="1" x14ac:dyDescent="0.4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  <c r="AA802" s="49"/>
      <c r="AB802" s="49"/>
      <c r="AC802" s="49"/>
      <c r="AD802" s="49"/>
      <c r="AE802" s="49"/>
      <c r="AF802" s="49"/>
      <c r="AG802" s="49"/>
    </row>
    <row r="803" spans="1:33" ht="15.75" customHeight="1" x14ac:dyDescent="0.4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  <c r="AA803" s="49"/>
      <c r="AB803" s="49"/>
      <c r="AC803" s="49"/>
      <c r="AD803" s="49"/>
      <c r="AE803" s="49"/>
      <c r="AF803" s="49"/>
      <c r="AG803" s="49"/>
    </row>
    <row r="804" spans="1:33" ht="15.75" customHeight="1" x14ac:dyDescent="0.4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  <c r="AA804" s="49"/>
      <c r="AB804" s="49"/>
      <c r="AC804" s="49"/>
      <c r="AD804" s="49"/>
      <c r="AE804" s="49"/>
      <c r="AF804" s="49"/>
      <c r="AG804" s="49"/>
    </row>
    <row r="805" spans="1:33" ht="15.75" customHeight="1" x14ac:dyDescent="0.4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  <c r="AA805" s="49"/>
      <c r="AB805" s="49"/>
      <c r="AC805" s="49"/>
      <c r="AD805" s="49"/>
      <c r="AE805" s="49"/>
      <c r="AF805" s="49"/>
      <c r="AG805" s="49"/>
    </row>
    <row r="806" spans="1:33" ht="15.75" customHeight="1" x14ac:dyDescent="0.4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  <c r="AA806" s="49"/>
      <c r="AB806" s="49"/>
      <c r="AC806" s="49"/>
      <c r="AD806" s="49"/>
      <c r="AE806" s="49"/>
      <c r="AF806" s="49"/>
      <c r="AG806" s="49"/>
    </row>
    <row r="807" spans="1:33" ht="15.75" customHeight="1" x14ac:dyDescent="0.4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  <c r="AA807" s="49"/>
      <c r="AB807" s="49"/>
      <c r="AC807" s="49"/>
      <c r="AD807" s="49"/>
      <c r="AE807" s="49"/>
      <c r="AF807" s="49"/>
      <c r="AG807" s="49"/>
    </row>
    <row r="808" spans="1:33" ht="15.75" customHeight="1" x14ac:dyDescent="0.4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  <c r="AA808" s="49"/>
      <c r="AB808" s="49"/>
      <c r="AC808" s="49"/>
      <c r="AD808" s="49"/>
      <c r="AE808" s="49"/>
      <c r="AF808" s="49"/>
      <c r="AG808" s="49"/>
    </row>
    <row r="809" spans="1:33" ht="15.75" customHeight="1" x14ac:dyDescent="0.4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  <c r="AA809" s="49"/>
      <c r="AB809" s="49"/>
      <c r="AC809" s="49"/>
      <c r="AD809" s="49"/>
      <c r="AE809" s="49"/>
      <c r="AF809" s="49"/>
      <c r="AG809" s="49"/>
    </row>
    <row r="810" spans="1:33" ht="15.75" customHeight="1" x14ac:dyDescent="0.4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  <c r="AB810" s="49"/>
      <c r="AC810" s="49"/>
      <c r="AD810" s="49"/>
      <c r="AE810" s="49"/>
      <c r="AF810" s="49"/>
      <c r="AG810" s="49"/>
    </row>
    <row r="811" spans="1:33" ht="15.75" customHeight="1" x14ac:dyDescent="0.4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  <c r="AA811" s="49"/>
      <c r="AB811" s="49"/>
      <c r="AC811" s="49"/>
      <c r="AD811" s="49"/>
      <c r="AE811" s="49"/>
      <c r="AF811" s="49"/>
      <c r="AG811" s="49"/>
    </row>
    <row r="812" spans="1:33" ht="15.75" customHeight="1" x14ac:dyDescent="0.4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  <c r="AB812" s="49"/>
      <c r="AC812" s="49"/>
      <c r="AD812" s="49"/>
      <c r="AE812" s="49"/>
      <c r="AF812" s="49"/>
      <c r="AG812" s="49"/>
    </row>
    <row r="813" spans="1:33" ht="15.75" customHeight="1" x14ac:dyDescent="0.4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  <c r="AA813" s="49"/>
      <c r="AB813" s="49"/>
      <c r="AC813" s="49"/>
      <c r="AD813" s="49"/>
      <c r="AE813" s="49"/>
      <c r="AF813" s="49"/>
      <c r="AG813" s="49"/>
    </row>
    <row r="814" spans="1:33" ht="15.75" customHeight="1" x14ac:dyDescent="0.4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  <c r="AD814" s="49"/>
      <c r="AE814" s="49"/>
      <c r="AF814" s="49"/>
      <c r="AG814" s="49"/>
    </row>
    <row r="815" spans="1:33" ht="15.75" customHeight="1" x14ac:dyDescent="0.4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  <c r="AA815" s="49"/>
      <c r="AB815" s="49"/>
      <c r="AC815" s="49"/>
      <c r="AD815" s="49"/>
      <c r="AE815" s="49"/>
      <c r="AF815" s="49"/>
      <c r="AG815" s="49"/>
    </row>
    <row r="816" spans="1:33" ht="15.75" customHeight="1" x14ac:dyDescent="0.4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  <c r="AA816" s="49"/>
      <c r="AB816" s="49"/>
      <c r="AC816" s="49"/>
      <c r="AD816" s="49"/>
      <c r="AE816" s="49"/>
      <c r="AF816" s="49"/>
      <c r="AG816" s="49"/>
    </row>
    <row r="817" spans="1:33" ht="15.75" customHeight="1" x14ac:dyDescent="0.4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  <c r="AA817" s="49"/>
      <c r="AB817" s="49"/>
      <c r="AC817" s="49"/>
      <c r="AD817" s="49"/>
      <c r="AE817" s="49"/>
      <c r="AF817" s="49"/>
      <c r="AG817" s="49"/>
    </row>
    <row r="818" spans="1:33" ht="15.75" customHeight="1" x14ac:dyDescent="0.4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  <c r="AA818" s="49"/>
      <c r="AB818" s="49"/>
      <c r="AC818" s="49"/>
      <c r="AD818" s="49"/>
      <c r="AE818" s="49"/>
      <c r="AF818" s="49"/>
      <c r="AG818" s="49"/>
    </row>
    <row r="819" spans="1:33" ht="15.75" customHeight="1" x14ac:dyDescent="0.4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  <c r="AA819" s="49"/>
      <c r="AB819" s="49"/>
      <c r="AC819" s="49"/>
      <c r="AD819" s="49"/>
      <c r="AE819" s="49"/>
      <c r="AF819" s="49"/>
      <c r="AG819" s="49"/>
    </row>
    <row r="820" spans="1:33" ht="15.75" customHeight="1" x14ac:dyDescent="0.4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  <c r="AA820" s="49"/>
      <c r="AB820" s="49"/>
      <c r="AC820" s="49"/>
      <c r="AD820" s="49"/>
      <c r="AE820" s="49"/>
      <c r="AF820" s="49"/>
      <c r="AG820" s="49"/>
    </row>
    <row r="821" spans="1:33" ht="15.75" customHeight="1" x14ac:dyDescent="0.4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  <c r="AA821" s="49"/>
      <c r="AB821" s="49"/>
      <c r="AC821" s="49"/>
      <c r="AD821" s="49"/>
      <c r="AE821" s="49"/>
      <c r="AF821" s="49"/>
      <c r="AG821" s="49"/>
    </row>
    <row r="822" spans="1:33" ht="15.75" customHeight="1" x14ac:dyDescent="0.4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  <c r="AA822" s="49"/>
      <c r="AB822" s="49"/>
      <c r="AC822" s="49"/>
      <c r="AD822" s="49"/>
      <c r="AE822" s="49"/>
      <c r="AF822" s="49"/>
      <c r="AG822" s="49"/>
    </row>
    <row r="823" spans="1:33" ht="15.75" customHeight="1" x14ac:dyDescent="0.4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  <c r="AA823" s="49"/>
      <c r="AB823" s="49"/>
      <c r="AC823" s="49"/>
      <c r="AD823" s="49"/>
      <c r="AE823" s="49"/>
      <c r="AF823" s="49"/>
      <c r="AG823" s="49"/>
    </row>
    <row r="824" spans="1:33" ht="15.75" customHeight="1" x14ac:dyDescent="0.4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  <c r="AA824" s="49"/>
      <c r="AB824" s="49"/>
      <c r="AC824" s="49"/>
      <c r="AD824" s="49"/>
      <c r="AE824" s="49"/>
      <c r="AF824" s="49"/>
      <c r="AG824" s="49"/>
    </row>
    <row r="825" spans="1:33" ht="15.75" customHeight="1" x14ac:dyDescent="0.4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  <c r="AA825" s="49"/>
      <c r="AB825" s="49"/>
      <c r="AC825" s="49"/>
      <c r="AD825" s="49"/>
      <c r="AE825" s="49"/>
      <c r="AF825" s="49"/>
      <c r="AG825" s="49"/>
    </row>
    <row r="826" spans="1:33" ht="15.75" customHeight="1" x14ac:dyDescent="0.4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  <c r="AA826" s="49"/>
      <c r="AB826" s="49"/>
      <c r="AC826" s="49"/>
      <c r="AD826" s="49"/>
      <c r="AE826" s="49"/>
      <c r="AF826" s="49"/>
      <c r="AG826" s="49"/>
    </row>
    <row r="827" spans="1:33" ht="15.75" customHeight="1" x14ac:dyDescent="0.4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  <c r="AA827" s="49"/>
      <c r="AB827" s="49"/>
      <c r="AC827" s="49"/>
      <c r="AD827" s="49"/>
      <c r="AE827" s="49"/>
      <c r="AF827" s="49"/>
      <c r="AG827" s="49"/>
    </row>
    <row r="828" spans="1:33" ht="15.75" customHeight="1" x14ac:dyDescent="0.4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  <c r="AA828" s="49"/>
      <c r="AB828" s="49"/>
      <c r="AC828" s="49"/>
      <c r="AD828" s="49"/>
      <c r="AE828" s="49"/>
      <c r="AF828" s="49"/>
      <c r="AG828" s="49"/>
    </row>
    <row r="829" spans="1:33" ht="15.75" customHeight="1" x14ac:dyDescent="0.4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/>
      <c r="AC829" s="49"/>
      <c r="AD829" s="49"/>
      <c r="AE829" s="49"/>
      <c r="AF829" s="49"/>
      <c r="AG829" s="49"/>
    </row>
    <row r="830" spans="1:33" ht="15.75" customHeight="1" x14ac:dyDescent="0.4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/>
      <c r="AC830" s="49"/>
      <c r="AD830" s="49"/>
      <c r="AE830" s="49"/>
      <c r="AF830" s="49"/>
      <c r="AG830" s="49"/>
    </row>
    <row r="831" spans="1:33" ht="15.75" customHeight="1" x14ac:dyDescent="0.4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  <c r="AA831" s="49"/>
      <c r="AB831" s="49"/>
      <c r="AC831" s="49"/>
      <c r="AD831" s="49"/>
      <c r="AE831" s="49"/>
      <c r="AF831" s="49"/>
      <c r="AG831" s="49"/>
    </row>
    <row r="832" spans="1:33" ht="15.75" customHeight="1" x14ac:dyDescent="0.4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/>
      <c r="AC832" s="49"/>
      <c r="AD832" s="49"/>
      <c r="AE832" s="49"/>
      <c r="AF832" s="49"/>
      <c r="AG832" s="49"/>
    </row>
    <row r="833" spans="1:33" ht="15.75" customHeight="1" x14ac:dyDescent="0.4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  <c r="AA833" s="49"/>
      <c r="AB833" s="49"/>
      <c r="AC833" s="49"/>
      <c r="AD833" s="49"/>
      <c r="AE833" s="49"/>
      <c r="AF833" s="49"/>
      <c r="AG833" s="49"/>
    </row>
    <row r="834" spans="1:33" ht="15.75" customHeight="1" x14ac:dyDescent="0.4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  <c r="AD834" s="49"/>
      <c r="AE834" s="49"/>
      <c r="AF834" s="49"/>
      <c r="AG834" s="49"/>
    </row>
    <row r="835" spans="1:33" ht="15.75" customHeight="1" x14ac:dyDescent="0.4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  <c r="AD835" s="49"/>
      <c r="AE835" s="49"/>
      <c r="AF835" s="49"/>
      <c r="AG835" s="49"/>
    </row>
    <row r="836" spans="1:33" ht="15.75" customHeight="1" x14ac:dyDescent="0.4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  <c r="AD836" s="49"/>
      <c r="AE836" s="49"/>
      <c r="AF836" s="49"/>
      <c r="AG836" s="49"/>
    </row>
    <row r="837" spans="1:33" ht="15.75" customHeight="1" x14ac:dyDescent="0.4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/>
      <c r="AC837" s="49"/>
      <c r="AD837" s="49"/>
      <c r="AE837" s="49"/>
      <c r="AF837" s="49"/>
      <c r="AG837" s="49"/>
    </row>
    <row r="838" spans="1:33" ht="15.75" customHeight="1" x14ac:dyDescent="0.4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  <c r="AA838" s="49"/>
      <c r="AB838" s="49"/>
      <c r="AC838" s="49"/>
      <c r="AD838" s="49"/>
      <c r="AE838" s="49"/>
      <c r="AF838" s="49"/>
      <c r="AG838" s="49"/>
    </row>
    <row r="839" spans="1:33" ht="15.75" customHeight="1" x14ac:dyDescent="0.4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  <c r="AA839" s="49"/>
      <c r="AB839" s="49"/>
      <c r="AC839" s="49"/>
      <c r="AD839" s="49"/>
      <c r="AE839" s="49"/>
      <c r="AF839" s="49"/>
      <c r="AG839" s="49"/>
    </row>
    <row r="840" spans="1:33" ht="15.75" customHeight="1" x14ac:dyDescent="0.4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  <c r="AA840" s="49"/>
      <c r="AB840" s="49"/>
      <c r="AC840" s="49"/>
      <c r="AD840" s="49"/>
      <c r="AE840" s="49"/>
      <c r="AF840" s="49"/>
      <c r="AG840" s="49"/>
    </row>
    <row r="841" spans="1:33" ht="15.75" customHeight="1" x14ac:dyDescent="0.4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  <c r="AA841" s="49"/>
      <c r="AB841" s="49"/>
      <c r="AC841" s="49"/>
      <c r="AD841" s="49"/>
      <c r="AE841" s="49"/>
      <c r="AF841" s="49"/>
      <c r="AG841" s="49"/>
    </row>
    <row r="842" spans="1:33" ht="15.75" customHeight="1" x14ac:dyDescent="0.4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/>
      <c r="AC842" s="49"/>
      <c r="AD842" s="49"/>
      <c r="AE842" s="49"/>
      <c r="AF842" s="49"/>
      <c r="AG842" s="49"/>
    </row>
    <row r="843" spans="1:33" ht="15.75" customHeight="1" x14ac:dyDescent="0.4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  <c r="AA843" s="49"/>
      <c r="AB843" s="49"/>
      <c r="AC843" s="49"/>
      <c r="AD843" s="49"/>
      <c r="AE843" s="49"/>
      <c r="AF843" s="49"/>
      <c r="AG843" s="49"/>
    </row>
    <row r="844" spans="1:33" ht="15.75" customHeight="1" x14ac:dyDescent="0.4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  <c r="AD844" s="49"/>
      <c r="AE844" s="49"/>
      <c r="AF844" s="49"/>
      <c r="AG844" s="49"/>
    </row>
    <row r="845" spans="1:33" ht="15.75" customHeight="1" x14ac:dyDescent="0.4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  <c r="AD845" s="49"/>
      <c r="AE845" s="49"/>
      <c r="AF845" s="49"/>
      <c r="AG845" s="49"/>
    </row>
    <row r="846" spans="1:33" ht="15.75" customHeight="1" x14ac:dyDescent="0.4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  <c r="AD846" s="49"/>
      <c r="AE846" s="49"/>
      <c r="AF846" s="49"/>
      <c r="AG846" s="49"/>
    </row>
    <row r="847" spans="1:33" ht="15.75" customHeight="1" x14ac:dyDescent="0.4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/>
      <c r="AC847" s="49"/>
      <c r="AD847" s="49"/>
      <c r="AE847" s="49"/>
      <c r="AF847" s="49"/>
      <c r="AG847" s="49"/>
    </row>
    <row r="848" spans="1:33" ht="15.75" customHeight="1" x14ac:dyDescent="0.4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  <c r="AA848" s="49"/>
      <c r="AB848" s="49"/>
      <c r="AC848" s="49"/>
      <c r="AD848" s="49"/>
      <c r="AE848" s="49"/>
      <c r="AF848" s="49"/>
      <c r="AG848" s="49"/>
    </row>
    <row r="849" spans="1:33" ht="15.75" customHeight="1" x14ac:dyDescent="0.4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/>
      <c r="AC849" s="49"/>
      <c r="AD849" s="49"/>
      <c r="AE849" s="49"/>
      <c r="AF849" s="49"/>
      <c r="AG849" s="49"/>
    </row>
    <row r="850" spans="1:33" ht="15.75" customHeight="1" x14ac:dyDescent="0.4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/>
      <c r="AC850" s="49"/>
      <c r="AD850" s="49"/>
      <c r="AE850" s="49"/>
      <c r="AF850" s="49"/>
      <c r="AG850" s="49"/>
    </row>
    <row r="851" spans="1:33" ht="15.75" customHeight="1" x14ac:dyDescent="0.4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  <c r="AA851" s="49"/>
      <c r="AB851" s="49"/>
      <c r="AC851" s="49"/>
      <c r="AD851" s="49"/>
      <c r="AE851" s="49"/>
      <c r="AF851" s="49"/>
      <c r="AG851" s="49"/>
    </row>
    <row r="852" spans="1:33" ht="15.75" customHeight="1" x14ac:dyDescent="0.4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/>
      <c r="AC852" s="49"/>
      <c r="AD852" s="49"/>
      <c r="AE852" s="49"/>
      <c r="AF852" s="49"/>
      <c r="AG852" s="49"/>
    </row>
    <row r="853" spans="1:33" ht="15.75" customHeight="1" x14ac:dyDescent="0.4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  <c r="AA853" s="49"/>
      <c r="AB853" s="49"/>
      <c r="AC853" s="49"/>
      <c r="AD853" s="49"/>
      <c r="AE853" s="49"/>
      <c r="AF853" s="49"/>
      <c r="AG853" s="49"/>
    </row>
    <row r="854" spans="1:33" ht="15.75" customHeight="1" x14ac:dyDescent="0.4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  <c r="AD854" s="49"/>
      <c r="AE854" s="49"/>
      <c r="AF854" s="49"/>
      <c r="AG854" s="49"/>
    </row>
    <row r="855" spans="1:33" ht="15.75" customHeight="1" x14ac:dyDescent="0.4">
      <c r="A855" s="49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  <c r="AD855" s="49"/>
      <c r="AE855" s="49"/>
      <c r="AF855" s="49"/>
      <c r="AG855" s="49"/>
    </row>
    <row r="856" spans="1:33" ht="15.75" customHeight="1" x14ac:dyDescent="0.4">
      <c r="A856" s="4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  <c r="AD856" s="49"/>
      <c r="AE856" s="49"/>
      <c r="AF856" s="49"/>
      <c r="AG856" s="49"/>
    </row>
    <row r="857" spans="1:33" ht="15.75" customHeight="1" x14ac:dyDescent="0.4">
      <c r="A857" s="49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/>
      <c r="AC857" s="49"/>
      <c r="AD857" s="49"/>
      <c r="AE857" s="49"/>
      <c r="AF857" s="49"/>
      <c r="AG857" s="49"/>
    </row>
    <row r="858" spans="1:33" ht="15.75" customHeight="1" x14ac:dyDescent="0.4">
      <c r="A858" s="49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  <c r="AA858" s="49"/>
      <c r="AB858" s="49"/>
      <c r="AC858" s="49"/>
      <c r="AD858" s="49"/>
      <c r="AE858" s="49"/>
      <c r="AF858" s="49"/>
      <c r="AG858" s="49"/>
    </row>
    <row r="859" spans="1:33" ht="15.75" customHeight="1" x14ac:dyDescent="0.4">
      <c r="A859" s="49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/>
      <c r="AC859" s="49"/>
      <c r="AD859" s="49"/>
      <c r="AE859" s="49"/>
      <c r="AF859" s="49"/>
      <c r="AG859" s="49"/>
    </row>
    <row r="860" spans="1:33" ht="15.75" customHeight="1" x14ac:dyDescent="0.4">
      <c r="A860" s="49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/>
      <c r="AC860" s="49"/>
      <c r="AD860" s="49"/>
      <c r="AE860" s="49"/>
      <c r="AF860" s="49"/>
      <c r="AG860" s="49"/>
    </row>
    <row r="861" spans="1:33" ht="15.75" customHeight="1" x14ac:dyDescent="0.4">
      <c r="A861" s="49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  <c r="AA861" s="49"/>
      <c r="AB861" s="49"/>
      <c r="AC861" s="49"/>
      <c r="AD861" s="49"/>
      <c r="AE861" s="49"/>
      <c r="AF861" s="49"/>
      <c r="AG861" s="49"/>
    </row>
    <row r="862" spans="1:33" ht="15.75" customHeight="1" x14ac:dyDescent="0.4">
      <c r="A862" s="49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/>
      <c r="AC862" s="49"/>
      <c r="AD862" s="49"/>
      <c r="AE862" s="49"/>
      <c r="AF862" s="49"/>
      <c r="AG862" s="49"/>
    </row>
    <row r="863" spans="1:33" ht="15.75" customHeight="1" x14ac:dyDescent="0.4">
      <c r="A863" s="49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  <c r="AA863" s="49"/>
      <c r="AB863" s="49"/>
      <c r="AC863" s="49"/>
      <c r="AD863" s="49"/>
      <c r="AE863" s="49"/>
      <c r="AF863" s="49"/>
      <c r="AG863" s="49"/>
    </row>
    <row r="864" spans="1:33" ht="15.75" customHeight="1" x14ac:dyDescent="0.4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  <c r="AD864" s="49"/>
      <c r="AE864" s="49"/>
      <c r="AF864" s="49"/>
      <c r="AG864" s="49"/>
    </row>
    <row r="865" spans="1:33" ht="15.75" customHeight="1" x14ac:dyDescent="0.4">
      <c r="A865" s="49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  <c r="AD865" s="49"/>
      <c r="AE865" s="49"/>
      <c r="AF865" s="49"/>
      <c r="AG865" s="49"/>
    </row>
    <row r="866" spans="1:33" ht="15.75" customHeight="1" x14ac:dyDescent="0.4">
      <c r="A866" s="49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  <c r="AD866" s="49"/>
      <c r="AE866" s="49"/>
      <c r="AF866" s="49"/>
      <c r="AG866" s="49"/>
    </row>
    <row r="867" spans="1:33" ht="15.75" customHeight="1" x14ac:dyDescent="0.4">
      <c r="A867" s="49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/>
      <c r="AC867" s="49"/>
      <c r="AD867" s="49"/>
      <c r="AE867" s="49"/>
      <c r="AF867" s="49"/>
      <c r="AG867" s="49"/>
    </row>
    <row r="868" spans="1:33" ht="15.75" customHeight="1" x14ac:dyDescent="0.4">
      <c r="A868" s="49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  <c r="AA868" s="49"/>
      <c r="AB868" s="49"/>
      <c r="AC868" s="49"/>
      <c r="AD868" s="49"/>
      <c r="AE868" s="49"/>
      <c r="AF868" s="49"/>
      <c r="AG868" s="49"/>
    </row>
    <row r="869" spans="1:33" ht="15.75" customHeight="1" x14ac:dyDescent="0.4">
      <c r="A869" s="49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  <c r="AA869" s="49"/>
      <c r="AB869" s="49"/>
      <c r="AC869" s="49"/>
      <c r="AD869" s="49"/>
      <c r="AE869" s="49"/>
      <c r="AF869" s="49"/>
      <c r="AG869" s="49"/>
    </row>
    <row r="870" spans="1:33" ht="15.75" customHeight="1" x14ac:dyDescent="0.4">
      <c r="A870" s="49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  <c r="AA870" s="49"/>
      <c r="AB870" s="49"/>
      <c r="AC870" s="49"/>
      <c r="AD870" s="49"/>
      <c r="AE870" s="49"/>
      <c r="AF870" s="49"/>
      <c r="AG870" s="49"/>
    </row>
    <row r="871" spans="1:33" ht="15.75" customHeight="1" x14ac:dyDescent="0.4">
      <c r="A871" s="49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  <c r="AA871" s="49"/>
      <c r="AB871" s="49"/>
      <c r="AC871" s="49"/>
      <c r="AD871" s="49"/>
      <c r="AE871" s="49"/>
      <c r="AF871" s="49"/>
      <c r="AG871" s="49"/>
    </row>
    <row r="872" spans="1:33" ht="15.75" customHeight="1" x14ac:dyDescent="0.4">
      <c r="A872" s="49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  <c r="AA872" s="49"/>
      <c r="AB872" s="49"/>
      <c r="AC872" s="49"/>
      <c r="AD872" s="49"/>
      <c r="AE872" s="49"/>
      <c r="AF872" s="49"/>
      <c r="AG872" s="49"/>
    </row>
    <row r="873" spans="1:33" ht="15.75" customHeight="1" x14ac:dyDescent="0.4">
      <c r="A873" s="49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  <c r="AA873" s="49"/>
      <c r="AB873" s="49"/>
      <c r="AC873" s="49"/>
      <c r="AD873" s="49"/>
      <c r="AE873" s="49"/>
      <c r="AF873" s="49"/>
      <c r="AG873" s="49"/>
    </row>
    <row r="874" spans="1:33" ht="15.75" customHeight="1" x14ac:dyDescent="0.4">
      <c r="A874" s="49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  <c r="AA874" s="49"/>
      <c r="AB874" s="49"/>
      <c r="AC874" s="49"/>
      <c r="AD874" s="49"/>
      <c r="AE874" s="49"/>
      <c r="AF874" s="49"/>
      <c r="AG874" s="49"/>
    </row>
    <row r="875" spans="1:33" ht="15.75" customHeight="1" x14ac:dyDescent="0.4">
      <c r="A875" s="49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  <c r="AA875" s="49"/>
      <c r="AB875" s="49"/>
      <c r="AC875" s="49"/>
      <c r="AD875" s="49"/>
      <c r="AE875" s="49"/>
      <c r="AF875" s="49"/>
      <c r="AG875" s="49"/>
    </row>
    <row r="876" spans="1:33" ht="15.75" customHeight="1" x14ac:dyDescent="0.4">
      <c r="A876" s="49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  <c r="AA876" s="49"/>
      <c r="AB876" s="49"/>
      <c r="AC876" s="49"/>
      <c r="AD876" s="49"/>
      <c r="AE876" s="49"/>
      <c r="AF876" s="49"/>
      <c r="AG876" s="49"/>
    </row>
    <row r="877" spans="1:33" ht="15.75" customHeight="1" x14ac:dyDescent="0.4">
      <c r="A877" s="49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  <c r="AA877" s="49"/>
      <c r="AB877" s="49"/>
      <c r="AC877" s="49"/>
      <c r="AD877" s="49"/>
      <c r="AE877" s="49"/>
      <c r="AF877" s="49"/>
      <c r="AG877" s="49"/>
    </row>
    <row r="878" spans="1:33" ht="15.75" customHeight="1" x14ac:dyDescent="0.4">
      <c r="A878" s="49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  <c r="AA878" s="49"/>
      <c r="AB878" s="49"/>
      <c r="AC878" s="49"/>
      <c r="AD878" s="49"/>
      <c r="AE878" s="49"/>
      <c r="AF878" s="49"/>
      <c r="AG878" s="49"/>
    </row>
    <row r="879" spans="1:33" ht="15.75" customHeight="1" x14ac:dyDescent="0.4">
      <c r="A879" s="49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  <c r="AA879" s="49"/>
      <c r="AB879" s="49"/>
      <c r="AC879" s="49"/>
      <c r="AD879" s="49"/>
      <c r="AE879" s="49"/>
      <c r="AF879" s="49"/>
      <c r="AG879" s="49"/>
    </row>
    <row r="880" spans="1:33" ht="15.75" customHeight="1" x14ac:dyDescent="0.4">
      <c r="A880" s="49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  <c r="AA880" s="49"/>
      <c r="AB880" s="49"/>
      <c r="AC880" s="49"/>
      <c r="AD880" s="49"/>
      <c r="AE880" s="49"/>
      <c r="AF880" s="49"/>
      <c r="AG880" s="49"/>
    </row>
    <row r="881" spans="1:33" ht="15.75" customHeight="1" x14ac:dyDescent="0.4">
      <c r="A881" s="49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  <c r="AA881" s="49"/>
      <c r="AB881" s="49"/>
      <c r="AC881" s="49"/>
      <c r="AD881" s="49"/>
      <c r="AE881" s="49"/>
      <c r="AF881" s="49"/>
      <c r="AG881" s="49"/>
    </row>
    <row r="882" spans="1:33" ht="15.75" customHeight="1" x14ac:dyDescent="0.4">
      <c r="A882" s="49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  <c r="AA882" s="49"/>
      <c r="AB882" s="49"/>
      <c r="AC882" s="49"/>
      <c r="AD882" s="49"/>
      <c r="AE882" s="49"/>
      <c r="AF882" s="49"/>
      <c r="AG882" s="49"/>
    </row>
    <row r="883" spans="1:33" ht="15.75" customHeight="1" x14ac:dyDescent="0.4">
      <c r="A883" s="49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  <c r="AA883" s="49"/>
      <c r="AB883" s="49"/>
      <c r="AC883" s="49"/>
      <c r="AD883" s="49"/>
      <c r="AE883" s="49"/>
      <c r="AF883" s="49"/>
      <c r="AG883" s="49"/>
    </row>
    <row r="884" spans="1:33" ht="15.75" customHeight="1" x14ac:dyDescent="0.4">
      <c r="A884" s="49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  <c r="AA884" s="49"/>
      <c r="AB884" s="49"/>
      <c r="AC884" s="49"/>
      <c r="AD884" s="49"/>
      <c r="AE884" s="49"/>
      <c r="AF884" s="49"/>
      <c r="AG884" s="49"/>
    </row>
    <row r="885" spans="1:33" ht="15.75" customHeight="1" x14ac:dyDescent="0.4">
      <c r="A885" s="49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  <c r="AA885" s="49"/>
      <c r="AB885" s="49"/>
      <c r="AC885" s="49"/>
      <c r="AD885" s="49"/>
      <c r="AE885" s="49"/>
      <c r="AF885" s="49"/>
      <c r="AG885" s="49"/>
    </row>
    <row r="886" spans="1:33" ht="15.75" customHeight="1" x14ac:dyDescent="0.4">
      <c r="A886" s="49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  <c r="AA886" s="49"/>
      <c r="AB886" s="49"/>
      <c r="AC886" s="49"/>
      <c r="AD886" s="49"/>
      <c r="AE886" s="49"/>
      <c r="AF886" s="49"/>
      <c r="AG886" s="49"/>
    </row>
    <row r="887" spans="1:33" ht="15.75" customHeight="1" x14ac:dyDescent="0.4">
      <c r="A887" s="49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  <c r="AA887" s="49"/>
      <c r="AB887" s="49"/>
      <c r="AC887" s="49"/>
      <c r="AD887" s="49"/>
      <c r="AE887" s="49"/>
      <c r="AF887" s="49"/>
      <c r="AG887" s="49"/>
    </row>
    <row r="888" spans="1:33" ht="15.75" customHeight="1" x14ac:dyDescent="0.4">
      <c r="A888" s="49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  <c r="AA888" s="49"/>
      <c r="AB888" s="49"/>
      <c r="AC888" s="49"/>
      <c r="AD888" s="49"/>
      <c r="AE888" s="49"/>
      <c r="AF888" s="49"/>
      <c r="AG888" s="49"/>
    </row>
    <row r="889" spans="1:33" ht="15.75" customHeight="1" x14ac:dyDescent="0.4">
      <c r="A889" s="49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  <c r="AA889" s="49"/>
      <c r="AB889" s="49"/>
      <c r="AC889" s="49"/>
      <c r="AD889" s="49"/>
      <c r="AE889" s="49"/>
      <c r="AF889" s="49"/>
      <c r="AG889" s="49"/>
    </row>
    <row r="890" spans="1:33" ht="15.75" customHeight="1" x14ac:dyDescent="0.4">
      <c r="A890" s="49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  <c r="AA890" s="49"/>
      <c r="AB890" s="49"/>
      <c r="AC890" s="49"/>
      <c r="AD890" s="49"/>
      <c r="AE890" s="49"/>
      <c r="AF890" s="49"/>
      <c r="AG890" s="49"/>
    </row>
    <row r="891" spans="1:33" ht="15.75" customHeight="1" x14ac:dyDescent="0.4">
      <c r="A891" s="49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  <c r="AA891" s="49"/>
      <c r="AB891" s="49"/>
      <c r="AC891" s="49"/>
      <c r="AD891" s="49"/>
      <c r="AE891" s="49"/>
      <c r="AF891" s="49"/>
      <c r="AG891" s="49"/>
    </row>
    <row r="892" spans="1:33" ht="15.75" customHeight="1" x14ac:dyDescent="0.4">
      <c r="A892" s="49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  <c r="AA892" s="49"/>
      <c r="AB892" s="49"/>
      <c r="AC892" s="49"/>
      <c r="AD892" s="49"/>
      <c r="AE892" s="49"/>
      <c r="AF892" s="49"/>
      <c r="AG892" s="49"/>
    </row>
    <row r="893" spans="1:33" ht="15.75" customHeight="1" x14ac:dyDescent="0.4">
      <c r="A893" s="49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  <c r="AA893" s="49"/>
      <c r="AB893" s="49"/>
      <c r="AC893" s="49"/>
      <c r="AD893" s="49"/>
      <c r="AE893" s="49"/>
      <c r="AF893" s="49"/>
      <c r="AG893" s="49"/>
    </row>
    <row r="894" spans="1:33" ht="15.75" customHeight="1" x14ac:dyDescent="0.4">
      <c r="A894" s="49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  <c r="AA894" s="49"/>
      <c r="AB894" s="49"/>
      <c r="AC894" s="49"/>
      <c r="AD894" s="49"/>
      <c r="AE894" s="49"/>
      <c r="AF894" s="49"/>
      <c r="AG894" s="49"/>
    </row>
    <row r="895" spans="1:33" ht="15.75" customHeight="1" x14ac:dyDescent="0.4">
      <c r="A895" s="49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  <c r="AA895" s="49"/>
      <c r="AB895" s="49"/>
      <c r="AC895" s="49"/>
      <c r="AD895" s="49"/>
      <c r="AE895" s="49"/>
      <c r="AF895" s="49"/>
      <c r="AG895" s="49"/>
    </row>
    <row r="896" spans="1:33" ht="15.75" customHeight="1" x14ac:dyDescent="0.4">
      <c r="A896" s="49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  <c r="AA896" s="49"/>
      <c r="AB896" s="49"/>
      <c r="AC896" s="49"/>
      <c r="AD896" s="49"/>
      <c r="AE896" s="49"/>
      <c r="AF896" s="49"/>
      <c r="AG896" s="49"/>
    </row>
    <row r="897" spans="1:33" ht="15.75" customHeight="1" x14ac:dyDescent="0.4">
      <c r="A897" s="49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  <c r="AA897" s="49"/>
      <c r="AB897" s="49"/>
      <c r="AC897" s="49"/>
      <c r="AD897" s="49"/>
      <c r="AE897" s="49"/>
      <c r="AF897" s="49"/>
      <c r="AG897" s="49"/>
    </row>
    <row r="898" spans="1:33" ht="15.75" customHeight="1" x14ac:dyDescent="0.4">
      <c r="A898" s="49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  <c r="AA898" s="49"/>
      <c r="AB898" s="49"/>
      <c r="AC898" s="49"/>
      <c r="AD898" s="49"/>
      <c r="AE898" s="49"/>
      <c r="AF898" s="49"/>
      <c r="AG898" s="49"/>
    </row>
    <row r="899" spans="1:33" ht="15.75" customHeight="1" x14ac:dyDescent="0.4">
      <c r="A899" s="49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  <c r="AA899" s="49"/>
      <c r="AB899" s="49"/>
      <c r="AC899" s="49"/>
      <c r="AD899" s="49"/>
      <c r="AE899" s="49"/>
      <c r="AF899" s="49"/>
      <c r="AG899" s="49"/>
    </row>
    <row r="900" spans="1:33" ht="15.75" customHeight="1" x14ac:dyDescent="0.4">
      <c r="A900" s="49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  <c r="AA900" s="49"/>
      <c r="AB900" s="49"/>
      <c r="AC900" s="49"/>
      <c r="AD900" s="49"/>
      <c r="AE900" s="49"/>
      <c r="AF900" s="49"/>
      <c r="AG900" s="49"/>
    </row>
    <row r="901" spans="1:33" ht="15.75" customHeight="1" x14ac:dyDescent="0.4">
      <c r="A901" s="49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  <c r="AA901" s="49"/>
      <c r="AB901" s="49"/>
      <c r="AC901" s="49"/>
      <c r="AD901" s="49"/>
      <c r="AE901" s="49"/>
      <c r="AF901" s="49"/>
      <c r="AG901" s="49"/>
    </row>
    <row r="902" spans="1:33" ht="15.75" customHeight="1" x14ac:dyDescent="0.4">
      <c r="A902" s="49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  <c r="AA902" s="49"/>
      <c r="AB902" s="49"/>
      <c r="AC902" s="49"/>
      <c r="AD902" s="49"/>
      <c r="AE902" s="49"/>
      <c r="AF902" s="49"/>
      <c r="AG902" s="49"/>
    </row>
    <row r="903" spans="1:33" ht="15.75" customHeight="1" x14ac:dyDescent="0.4">
      <c r="A903" s="49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  <c r="AA903" s="49"/>
      <c r="AB903" s="49"/>
      <c r="AC903" s="49"/>
      <c r="AD903" s="49"/>
      <c r="AE903" s="49"/>
      <c r="AF903" s="49"/>
      <c r="AG903" s="49"/>
    </row>
    <row r="904" spans="1:33" ht="15.75" customHeight="1" x14ac:dyDescent="0.4">
      <c r="A904" s="49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  <c r="AA904" s="49"/>
      <c r="AB904" s="49"/>
      <c r="AC904" s="49"/>
      <c r="AD904" s="49"/>
      <c r="AE904" s="49"/>
      <c r="AF904" s="49"/>
      <c r="AG904" s="49"/>
    </row>
    <row r="905" spans="1:33" ht="15.75" customHeight="1" x14ac:dyDescent="0.4">
      <c r="A905" s="49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  <c r="AA905" s="49"/>
      <c r="AB905" s="49"/>
      <c r="AC905" s="49"/>
      <c r="AD905" s="49"/>
      <c r="AE905" s="49"/>
      <c r="AF905" s="49"/>
      <c r="AG905" s="49"/>
    </row>
    <row r="906" spans="1:33" ht="15.75" customHeight="1" x14ac:dyDescent="0.4">
      <c r="A906" s="49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  <c r="AA906" s="49"/>
      <c r="AB906" s="49"/>
      <c r="AC906" s="49"/>
      <c r="AD906" s="49"/>
      <c r="AE906" s="49"/>
      <c r="AF906" s="49"/>
      <c r="AG906" s="49"/>
    </row>
    <row r="907" spans="1:33" ht="15.75" customHeight="1" x14ac:dyDescent="0.4">
      <c r="A907" s="49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  <c r="AA907" s="49"/>
      <c r="AB907" s="49"/>
      <c r="AC907" s="49"/>
      <c r="AD907" s="49"/>
      <c r="AE907" s="49"/>
      <c r="AF907" s="49"/>
      <c r="AG907" s="49"/>
    </row>
    <row r="908" spans="1:33" ht="15.75" customHeight="1" x14ac:dyDescent="0.4">
      <c r="A908" s="49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  <c r="AA908" s="49"/>
      <c r="AB908" s="49"/>
      <c r="AC908" s="49"/>
      <c r="AD908" s="49"/>
      <c r="AE908" s="49"/>
      <c r="AF908" s="49"/>
      <c r="AG908" s="49"/>
    </row>
    <row r="909" spans="1:33" ht="15.75" customHeight="1" x14ac:dyDescent="0.4">
      <c r="A909" s="49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  <c r="AA909" s="49"/>
      <c r="AB909" s="49"/>
      <c r="AC909" s="49"/>
      <c r="AD909" s="49"/>
      <c r="AE909" s="49"/>
      <c r="AF909" s="49"/>
      <c r="AG909" s="49"/>
    </row>
    <row r="910" spans="1:33" ht="15.75" customHeight="1" x14ac:dyDescent="0.4">
      <c r="A910" s="49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  <c r="AA910" s="49"/>
      <c r="AB910" s="49"/>
      <c r="AC910" s="49"/>
      <c r="AD910" s="49"/>
      <c r="AE910" s="49"/>
      <c r="AF910" s="49"/>
      <c r="AG910" s="49"/>
    </row>
    <row r="911" spans="1:33" ht="15.75" customHeight="1" x14ac:dyDescent="0.4">
      <c r="A911" s="49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  <c r="AA911" s="49"/>
      <c r="AB911" s="49"/>
      <c r="AC911" s="49"/>
      <c r="AD911" s="49"/>
      <c r="AE911" s="49"/>
      <c r="AF911" s="49"/>
      <c r="AG911" s="49"/>
    </row>
    <row r="912" spans="1:33" ht="15.75" customHeight="1" x14ac:dyDescent="0.4">
      <c r="A912" s="49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  <c r="AA912" s="49"/>
      <c r="AB912" s="49"/>
      <c r="AC912" s="49"/>
      <c r="AD912" s="49"/>
      <c r="AE912" s="49"/>
      <c r="AF912" s="49"/>
      <c r="AG912" s="49"/>
    </row>
    <row r="913" spans="1:33" ht="15.75" customHeight="1" x14ac:dyDescent="0.4">
      <c r="A913" s="49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  <c r="AA913" s="49"/>
      <c r="AB913" s="49"/>
      <c r="AC913" s="49"/>
      <c r="AD913" s="49"/>
      <c r="AE913" s="49"/>
      <c r="AF913" s="49"/>
      <c r="AG913" s="49"/>
    </row>
    <row r="914" spans="1:33" ht="15.75" customHeight="1" x14ac:dyDescent="0.4">
      <c r="A914" s="49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  <c r="AA914" s="49"/>
      <c r="AB914" s="49"/>
      <c r="AC914" s="49"/>
      <c r="AD914" s="49"/>
      <c r="AE914" s="49"/>
      <c r="AF914" s="49"/>
      <c r="AG914" s="49"/>
    </row>
    <row r="915" spans="1:33" ht="15.75" customHeight="1" x14ac:dyDescent="0.4">
      <c r="A915" s="49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  <c r="AA915" s="49"/>
      <c r="AB915" s="49"/>
      <c r="AC915" s="49"/>
      <c r="AD915" s="49"/>
      <c r="AE915" s="49"/>
      <c r="AF915" s="49"/>
      <c r="AG915" s="49"/>
    </row>
    <row r="916" spans="1:33" ht="15.75" customHeight="1" x14ac:dyDescent="0.4">
      <c r="A916" s="49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  <c r="AA916" s="49"/>
      <c r="AB916" s="49"/>
      <c r="AC916" s="49"/>
      <c r="AD916" s="49"/>
      <c r="AE916" s="49"/>
      <c r="AF916" s="49"/>
      <c r="AG916" s="49"/>
    </row>
    <row r="917" spans="1:33" ht="15.75" customHeight="1" x14ac:dyDescent="0.4">
      <c r="A917" s="49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  <c r="AA917" s="49"/>
      <c r="AB917" s="49"/>
      <c r="AC917" s="49"/>
      <c r="AD917" s="49"/>
      <c r="AE917" s="49"/>
      <c r="AF917" s="49"/>
      <c r="AG917" s="49"/>
    </row>
    <row r="918" spans="1:33" ht="15.75" customHeight="1" x14ac:dyDescent="0.4">
      <c r="A918" s="49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  <c r="AA918" s="49"/>
      <c r="AB918" s="49"/>
      <c r="AC918" s="49"/>
      <c r="AD918" s="49"/>
      <c r="AE918" s="49"/>
      <c r="AF918" s="49"/>
      <c r="AG918" s="49"/>
    </row>
    <row r="919" spans="1:33" ht="15.75" customHeight="1" x14ac:dyDescent="0.4">
      <c r="A919" s="49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  <c r="AA919" s="49"/>
      <c r="AB919" s="49"/>
      <c r="AC919" s="49"/>
      <c r="AD919" s="49"/>
      <c r="AE919" s="49"/>
      <c r="AF919" s="49"/>
      <c r="AG919" s="49"/>
    </row>
    <row r="920" spans="1:33" ht="15.75" customHeight="1" x14ac:dyDescent="0.4">
      <c r="A920" s="49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  <c r="AA920" s="49"/>
      <c r="AB920" s="49"/>
      <c r="AC920" s="49"/>
      <c r="AD920" s="49"/>
      <c r="AE920" s="49"/>
      <c r="AF920" s="49"/>
      <c r="AG920" s="49"/>
    </row>
    <row r="921" spans="1:33" ht="15.75" customHeight="1" x14ac:dyDescent="0.4">
      <c r="A921" s="49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  <c r="AA921" s="49"/>
      <c r="AB921" s="49"/>
      <c r="AC921" s="49"/>
      <c r="AD921" s="49"/>
      <c r="AE921" s="49"/>
      <c r="AF921" s="49"/>
      <c r="AG921" s="49"/>
    </row>
    <row r="922" spans="1:33" ht="15.75" customHeight="1" x14ac:dyDescent="0.4">
      <c r="A922" s="49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  <c r="AA922" s="49"/>
      <c r="AB922" s="49"/>
      <c r="AC922" s="49"/>
      <c r="AD922" s="49"/>
      <c r="AE922" s="49"/>
      <c r="AF922" s="49"/>
      <c r="AG922" s="49"/>
    </row>
    <row r="923" spans="1:33" ht="15.75" customHeight="1" x14ac:dyDescent="0.4">
      <c r="A923" s="49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  <c r="AA923" s="49"/>
      <c r="AB923" s="49"/>
      <c r="AC923" s="49"/>
      <c r="AD923" s="49"/>
      <c r="AE923" s="49"/>
      <c r="AF923" s="49"/>
      <c r="AG923" s="49"/>
    </row>
    <row r="924" spans="1:33" ht="15.75" customHeight="1" x14ac:dyDescent="0.4">
      <c r="A924" s="49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  <c r="AA924" s="49"/>
      <c r="AB924" s="49"/>
      <c r="AC924" s="49"/>
      <c r="AD924" s="49"/>
      <c r="AE924" s="49"/>
      <c r="AF924" s="49"/>
      <c r="AG924" s="49"/>
    </row>
    <row r="925" spans="1:33" ht="15.75" customHeight="1" x14ac:dyDescent="0.4">
      <c r="A925" s="49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  <c r="AA925" s="49"/>
      <c r="AB925" s="49"/>
      <c r="AC925" s="49"/>
      <c r="AD925" s="49"/>
      <c r="AE925" s="49"/>
      <c r="AF925" s="49"/>
      <c r="AG925" s="49"/>
    </row>
    <row r="926" spans="1:33" ht="15.75" customHeight="1" x14ac:dyDescent="0.4">
      <c r="A926" s="49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  <c r="AA926" s="49"/>
      <c r="AB926" s="49"/>
      <c r="AC926" s="49"/>
      <c r="AD926" s="49"/>
      <c r="AE926" s="49"/>
      <c r="AF926" s="49"/>
      <c r="AG926" s="49"/>
    </row>
    <row r="927" spans="1:33" ht="15.75" customHeight="1" x14ac:dyDescent="0.4">
      <c r="A927" s="49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  <c r="AA927" s="49"/>
      <c r="AB927" s="49"/>
      <c r="AC927" s="49"/>
      <c r="AD927" s="49"/>
      <c r="AE927" s="49"/>
      <c r="AF927" s="49"/>
      <c r="AG927" s="49"/>
    </row>
    <row r="928" spans="1:33" ht="15.75" customHeight="1" x14ac:dyDescent="0.4">
      <c r="A928" s="49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  <c r="AA928" s="49"/>
      <c r="AB928" s="49"/>
      <c r="AC928" s="49"/>
      <c r="AD928" s="49"/>
      <c r="AE928" s="49"/>
      <c r="AF928" s="49"/>
      <c r="AG928" s="49"/>
    </row>
    <row r="929" spans="1:33" ht="15.75" customHeight="1" x14ac:dyDescent="0.4">
      <c r="A929" s="49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  <c r="AA929" s="49"/>
      <c r="AB929" s="49"/>
      <c r="AC929" s="49"/>
      <c r="AD929" s="49"/>
      <c r="AE929" s="49"/>
      <c r="AF929" s="49"/>
      <c r="AG929" s="49"/>
    </row>
    <row r="930" spans="1:33" ht="15.75" customHeight="1" x14ac:dyDescent="0.4">
      <c r="A930" s="49"/>
      <c r="B930" s="49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  <c r="AA930" s="49"/>
      <c r="AB930" s="49"/>
      <c r="AC930" s="49"/>
      <c r="AD930" s="49"/>
      <c r="AE930" s="49"/>
      <c r="AF930" s="49"/>
      <c r="AG930" s="49"/>
    </row>
    <row r="931" spans="1:33" ht="15.75" customHeight="1" x14ac:dyDescent="0.4">
      <c r="A931" s="49"/>
      <c r="B931" s="49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  <c r="AA931" s="49"/>
      <c r="AB931" s="49"/>
      <c r="AC931" s="49"/>
      <c r="AD931" s="49"/>
      <c r="AE931" s="49"/>
      <c r="AF931" s="49"/>
      <c r="AG931" s="49"/>
    </row>
    <row r="932" spans="1:33" ht="15.75" customHeight="1" x14ac:dyDescent="0.4">
      <c r="A932" s="49"/>
      <c r="B932" s="49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  <c r="AA932" s="49"/>
      <c r="AB932" s="49"/>
      <c r="AC932" s="49"/>
      <c r="AD932" s="49"/>
      <c r="AE932" s="49"/>
      <c r="AF932" s="49"/>
      <c r="AG932" s="49"/>
    </row>
    <row r="933" spans="1:33" ht="15.75" customHeight="1" x14ac:dyDescent="0.4">
      <c r="A933" s="49"/>
      <c r="B933" s="49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  <c r="AA933" s="49"/>
      <c r="AB933" s="49"/>
      <c r="AC933" s="49"/>
      <c r="AD933" s="49"/>
      <c r="AE933" s="49"/>
      <c r="AF933" s="49"/>
      <c r="AG933" s="49"/>
    </row>
    <row r="934" spans="1:33" ht="15.75" customHeight="1" x14ac:dyDescent="0.4">
      <c r="A934" s="49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  <c r="AA934" s="49"/>
      <c r="AB934" s="49"/>
      <c r="AC934" s="49"/>
      <c r="AD934" s="49"/>
      <c r="AE934" s="49"/>
      <c r="AF934" s="49"/>
      <c r="AG934" s="49"/>
    </row>
    <row r="935" spans="1:33" ht="15.75" customHeight="1" x14ac:dyDescent="0.4">
      <c r="A935" s="49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  <c r="AA935" s="49"/>
      <c r="AB935" s="49"/>
      <c r="AC935" s="49"/>
      <c r="AD935" s="49"/>
      <c r="AE935" s="49"/>
      <c r="AF935" s="49"/>
      <c r="AG935" s="49"/>
    </row>
    <row r="936" spans="1:33" ht="15.75" customHeight="1" x14ac:dyDescent="0.4">
      <c r="A936" s="49"/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  <c r="AA936" s="49"/>
      <c r="AB936" s="49"/>
      <c r="AC936" s="49"/>
      <c r="AD936" s="49"/>
      <c r="AE936" s="49"/>
      <c r="AF936" s="49"/>
      <c r="AG936" s="49"/>
    </row>
    <row r="937" spans="1:33" ht="15.75" customHeight="1" x14ac:dyDescent="0.4">
      <c r="A937" s="49"/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  <c r="AA937" s="49"/>
      <c r="AB937" s="49"/>
      <c r="AC937" s="49"/>
      <c r="AD937" s="49"/>
      <c r="AE937" s="49"/>
      <c r="AF937" s="49"/>
      <c r="AG937" s="49"/>
    </row>
    <row r="938" spans="1:33" ht="15.75" customHeight="1" x14ac:dyDescent="0.4">
      <c r="A938" s="49"/>
      <c r="B938" s="49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  <c r="AA938" s="49"/>
      <c r="AB938" s="49"/>
      <c r="AC938" s="49"/>
      <c r="AD938" s="49"/>
      <c r="AE938" s="49"/>
      <c r="AF938" s="49"/>
      <c r="AG938" s="49"/>
    </row>
    <row r="939" spans="1:33" ht="15.75" customHeight="1" x14ac:dyDescent="0.4">
      <c r="A939" s="49"/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  <c r="AA939" s="49"/>
      <c r="AB939" s="49"/>
      <c r="AC939" s="49"/>
      <c r="AD939" s="49"/>
      <c r="AE939" s="49"/>
      <c r="AF939" s="49"/>
      <c r="AG939" s="49"/>
    </row>
    <row r="940" spans="1:33" ht="15.75" customHeight="1" x14ac:dyDescent="0.4">
      <c r="A940" s="49"/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  <c r="AA940" s="49"/>
      <c r="AB940" s="49"/>
      <c r="AC940" s="49"/>
      <c r="AD940" s="49"/>
      <c r="AE940" s="49"/>
      <c r="AF940" s="49"/>
      <c r="AG940" s="49"/>
    </row>
    <row r="941" spans="1:33" ht="15.75" customHeight="1" x14ac:dyDescent="0.4">
      <c r="A941" s="49"/>
      <c r="B941" s="49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  <c r="AA941" s="49"/>
      <c r="AB941" s="49"/>
      <c r="AC941" s="49"/>
      <c r="AD941" s="49"/>
      <c r="AE941" s="49"/>
      <c r="AF941" s="49"/>
      <c r="AG941" s="49"/>
    </row>
    <row r="942" spans="1:33" ht="15.75" customHeight="1" x14ac:dyDescent="0.4">
      <c r="A942" s="49"/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  <c r="AA942" s="49"/>
      <c r="AB942" s="49"/>
      <c r="AC942" s="49"/>
      <c r="AD942" s="49"/>
      <c r="AE942" s="49"/>
      <c r="AF942" s="49"/>
      <c r="AG942" s="49"/>
    </row>
    <row r="943" spans="1:33" ht="15.75" customHeight="1" x14ac:dyDescent="0.4">
      <c r="A943" s="49"/>
      <c r="B943" s="49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  <c r="AA943" s="49"/>
      <c r="AB943" s="49"/>
      <c r="AC943" s="49"/>
      <c r="AD943" s="49"/>
      <c r="AE943" s="49"/>
      <c r="AF943" s="49"/>
      <c r="AG943" s="49"/>
    </row>
    <row r="944" spans="1:33" ht="15.75" customHeight="1" x14ac:dyDescent="0.4">
      <c r="A944" s="49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  <c r="AA944" s="49"/>
      <c r="AB944" s="49"/>
      <c r="AC944" s="49"/>
      <c r="AD944" s="49"/>
      <c r="AE944" s="49"/>
      <c r="AF944" s="49"/>
      <c r="AG944" s="49"/>
    </row>
    <row r="945" spans="1:33" ht="15.75" customHeight="1" x14ac:dyDescent="0.4">
      <c r="A945" s="49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  <c r="AA945" s="49"/>
      <c r="AB945" s="49"/>
      <c r="AC945" s="49"/>
      <c r="AD945" s="49"/>
      <c r="AE945" s="49"/>
      <c r="AF945" s="49"/>
      <c r="AG945" s="49"/>
    </row>
    <row r="946" spans="1:33" ht="15.75" customHeight="1" x14ac:dyDescent="0.4">
      <c r="A946" s="49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  <c r="AA946" s="49"/>
      <c r="AB946" s="49"/>
      <c r="AC946" s="49"/>
      <c r="AD946" s="49"/>
      <c r="AE946" s="49"/>
      <c r="AF946" s="49"/>
      <c r="AG946" s="49"/>
    </row>
    <row r="947" spans="1:33" ht="15.75" customHeight="1" x14ac:dyDescent="0.4">
      <c r="A947" s="49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  <c r="AA947" s="49"/>
      <c r="AB947" s="49"/>
      <c r="AC947" s="49"/>
      <c r="AD947" s="49"/>
      <c r="AE947" s="49"/>
      <c r="AF947" s="49"/>
      <c r="AG947" s="49"/>
    </row>
    <row r="948" spans="1:33" ht="15.75" customHeight="1" x14ac:dyDescent="0.4">
      <c r="A948" s="49"/>
      <c r="B948" s="49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  <c r="AA948" s="49"/>
      <c r="AB948" s="49"/>
      <c r="AC948" s="49"/>
      <c r="AD948" s="49"/>
      <c r="AE948" s="49"/>
      <c r="AF948" s="49"/>
      <c r="AG948" s="49"/>
    </row>
    <row r="949" spans="1:33" ht="15.75" customHeight="1" x14ac:dyDescent="0.4">
      <c r="A949" s="49"/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  <c r="AA949" s="49"/>
      <c r="AB949" s="49"/>
      <c r="AC949" s="49"/>
      <c r="AD949" s="49"/>
      <c r="AE949" s="49"/>
      <c r="AF949" s="49"/>
      <c r="AG949" s="49"/>
    </row>
    <row r="950" spans="1:33" ht="15.75" customHeight="1" x14ac:dyDescent="0.4">
      <c r="A950" s="49"/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  <c r="AA950" s="49"/>
      <c r="AB950" s="49"/>
      <c r="AC950" s="49"/>
      <c r="AD950" s="49"/>
      <c r="AE950" s="49"/>
      <c r="AF950" s="49"/>
      <c r="AG950" s="49"/>
    </row>
    <row r="951" spans="1:33" ht="15.75" customHeight="1" x14ac:dyDescent="0.4">
      <c r="A951" s="49"/>
      <c r="B951" s="49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  <c r="AA951" s="49"/>
      <c r="AB951" s="49"/>
      <c r="AC951" s="49"/>
      <c r="AD951" s="49"/>
      <c r="AE951" s="49"/>
      <c r="AF951" s="49"/>
      <c r="AG951" s="49"/>
    </row>
    <row r="952" spans="1:33" ht="15.75" customHeight="1" x14ac:dyDescent="0.4">
      <c r="A952" s="49"/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  <c r="AA952" s="49"/>
      <c r="AB952" s="49"/>
      <c r="AC952" s="49"/>
      <c r="AD952" s="49"/>
      <c r="AE952" s="49"/>
      <c r="AF952" s="49"/>
      <c r="AG952" s="49"/>
    </row>
    <row r="953" spans="1:33" ht="15.75" customHeight="1" x14ac:dyDescent="0.4">
      <c r="A953" s="49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  <c r="AA953" s="49"/>
      <c r="AB953" s="49"/>
      <c r="AC953" s="49"/>
      <c r="AD953" s="49"/>
      <c r="AE953" s="49"/>
      <c r="AF953" s="49"/>
      <c r="AG953" s="49"/>
    </row>
    <row r="954" spans="1:33" ht="15.75" customHeight="1" x14ac:dyDescent="0.4">
      <c r="A954" s="49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  <c r="AA954" s="49"/>
      <c r="AB954" s="49"/>
      <c r="AC954" s="49"/>
      <c r="AD954" s="49"/>
      <c r="AE954" s="49"/>
      <c r="AF954" s="49"/>
      <c r="AG954" s="49"/>
    </row>
    <row r="955" spans="1:33" ht="15.75" customHeight="1" x14ac:dyDescent="0.4">
      <c r="A955" s="49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  <c r="AA955" s="49"/>
      <c r="AB955" s="49"/>
      <c r="AC955" s="49"/>
      <c r="AD955" s="49"/>
      <c r="AE955" s="49"/>
      <c r="AF955" s="49"/>
      <c r="AG955" s="49"/>
    </row>
    <row r="956" spans="1:33" ht="15.75" customHeight="1" x14ac:dyDescent="0.4">
      <c r="A956" s="49"/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  <c r="AA956" s="49"/>
      <c r="AB956" s="49"/>
      <c r="AC956" s="49"/>
      <c r="AD956" s="49"/>
      <c r="AE956" s="49"/>
      <c r="AF956" s="49"/>
      <c r="AG956" s="49"/>
    </row>
    <row r="957" spans="1:33" ht="15.75" customHeight="1" x14ac:dyDescent="0.4">
      <c r="A957" s="49"/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  <c r="AA957" s="49"/>
      <c r="AB957" s="49"/>
      <c r="AC957" s="49"/>
      <c r="AD957" s="49"/>
      <c r="AE957" s="49"/>
      <c r="AF957" s="49"/>
      <c r="AG957" s="49"/>
    </row>
    <row r="958" spans="1:33" ht="15.75" customHeight="1" x14ac:dyDescent="0.4">
      <c r="A958" s="49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  <c r="AA958" s="49"/>
      <c r="AB958" s="49"/>
      <c r="AC958" s="49"/>
      <c r="AD958" s="49"/>
      <c r="AE958" s="49"/>
      <c r="AF958" s="49"/>
      <c r="AG958" s="49"/>
    </row>
    <row r="959" spans="1:33" ht="15.75" customHeight="1" x14ac:dyDescent="0.4">
      <c r="A959" s="49"/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  <c r="AA959" s="49"/>
      <c r="AB959" s="49"/>
      <c r="AC959" s="49"/>
      <c r="AD959" s="49"/>
      <c r="AE959" s="49"/>
      <c r="AF959" s="49"/>
      <c r="AG959" s="49"/>
    </row>
    <row r="960" spans="1:33" ht="15.75" customHeight="1" x14ac:dyDescent="0.4">
      <c r="A960" s="49"/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  <c r="AA960" s="49"/>
      <c r="AB960" s="49"/>
      <c r="AC960" s="49"/>
      <c r="AD960" s="49"/>
      <c r="AE960" s="49"/>
      <c r="AF960" s="49"/>
      <c r="AG960" s="49"/>
    </row>
    <row r="961" spans="1:33" ht="15.75" customHeight="1" x14ac:dyDescent="0.4">
      <c r="A961" s="49"/>
      <c r="B961" s="49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  <c r="AA961" s="49"/>
      <c r="AB961" s="49"/>
      <c r="AC961" s="49"/>
      <c r="AD961" s="49"/>
      <c r="AE961" s="49"/>
      <c r="AF961" s="49"/>
      <c r="AG961" s="49"/>
    </row>
    <row r="962" spans="1:33" ht="15.75" customHeight="1" x14ac:dyDescent="0.4">
      <c r="A962" s="49"/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  <c r="AA962" s="49"/>
      <c r="AB962" s="49"/>
      <c r="AC962" s="49"/>
      <c r="AD962" s="49"/>
      <c r="AE962" s="49"/>
      <c r="AF962" s="49"/>
      <c r="AG962" s="49"/>
    </row>
    <row r="963" spans="1:33" ht="15.75" customHeight="1" x14ac:dyDescent="0.4">
      <c r="A963" s="49"/>
      <c r="B963" s="49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  <c r="AA963" s="49"/>
      <c r="AB963" s="49"/>
      <c r="AC963" s="49"/>
      <c r="AD963" s="49"/>
      <c r="AE963" s="49"/>
      <c r="AF963" s="49"/>
      <c r="AG963" s="49"/>
    </row>
    <row r="964" spans="1:33" ht="15.75" customHeight="1" x14ac:dyDescent="0.4">
      <c r="A964" s="49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  <c r="AA964" s="49"/>
      <c r="AB964" s="49"/>
      <c r="AC964" s="49"/>
      <c r="AD964" s="49"/>
      <c r="AE964" s="49"/>
      <c r="AF964" s="49"/>
      <c r="AG964" s="49"/>
    </row>
    <row r="965" spans="1:33" ht="15.75" customHeight="1" x14ac:dyDescent="0.4">
      <c r="A965" s="49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  <c r="AA965" s="49"/>
      <c r="AB965" s="49"/>
      <c r="AC965" s="49"/>
      <c r="AD965" s="49"/>
      <c r="AE965" s="49"/>
      <c r="AF965" s="49"/>
      <c r="AG965" s="49"/>
    </row>
    <row r="966" spans="1:33" ht="15.75" customHeight="1" x14ac:dyDescent="0.4">
      <c r="A966" s="49"/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  <c r="AA966" s="49"/>
      <c r="AB966" s="49"/>
      <c r="AC966" s="49"/>
      <c r="AD966" s="49"/>
      <c r="AE966" s="49"/>
      <c r="AF966" s="49"/>
      <c r="AG966" s="49"/>
    </row>
    <row r="967" spans="1:33" ht="15.75" customHeight="1" x14ac:dyDescent="0.4">
      <c r="A967" s="49"/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  <c r="AA967" s="49"/>
      <c r="AB967" s="49"/>
      <c r="AC967" s="49"/>
      <c r="AD967" s="49"/>
      <c r="AE967" s="49"/>
      <c r="AF967" s="49"/>
      <c r="AG967" s="49"/>
    </row>
    <row r="968" spans="1:33" ht="15.75" customHeight="1" x14ac:dyDescent="0.4">
      <c r="A968" s="49"/>
      <c r="B968" s="49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  <c r="AA968" s="49"/>
      <c r="AB968" s="49"/>
      <c r="AC968" s="49"/>
      <c r="AD968" s="49"/>
      <c r="AE968" s="49"/>
      <c r="AF968" s="49"/>
      <c r="AG968" s="49"/>
    </row>
    <row r="969" spans="1:33" ht="15.75" customHeight="1" x14ac:dyDescent="0.4">
      <c r="A969" s="49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  <c r="AA969" s="49"/>
      <c r="AB969" s="49"/>
      <c r="AC969" s="49"/>
      <c r="AD969" s="49"/>
      <c r="AE969" s="49"/>
      <c r="AF969" s="49"/>
      <c r="AG969" s="49"/>
    </row>
    <row r="970" spans="1:33" ht="15.75" customHeight="1" x14ac:dyDescent="0.4">
      <c r="A970" s="49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  <c r="AA970" s="49"/>
      <c r="AB970" s="49"/>
      <c r="AC970" s="49"/>
      <c r="AD970" s="49"/>
      <c r="AE970" s="49"/>
      <c r="AF970" s="49"/>
      <c r="AG970" s="49"/>
    </row>
    <row r="971" spans="1:33" ht="15.75" customHeight="1" x14ac:dyDescent="0.4">
      <c r="A971" s="49"/>
      <c r="B971" s="49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  <c r="AA971" s="49"/>
      <c r="AB971" s="49"/>
      <c r="AC971" s="49"/>
      <c r="AD971" s="49"/>
      <c r="AE971" s="49"/>
      <c r="AF971" s="49"/>
      <c r="AG971" s="49"/>
    </row>
    <row r="972" spans="1:33" ht="15.75" customHeight="1" x14ac:dyDescent="0.4">
      <c r="A972" s="49"/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  <c r="AA972" s="49"/>
      <c r="AB972" s="49"/>
      <c r="AC972" s="49"/>
      <c r="AD972" s="49"/>
      <c r="AE972" s="49"/>
      <c r="AF972" s="49"/>
      <c r="AG972" s="49"/>
    </row>
    <row r="973" spans="1:33" ht="15.75" customHeight="1" x14ac:dyDescent="0.4">
      <c r="A973" s="49"/>
      <c r="B973" s="49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  <c r="AA973" s="49"/>
      <c r="AB973" s="49"/>
      <c r="AC973" s="49"/>
      <c r="AD973" s="49"/>
      <c r="AE973" s="49"/>
      <c r="AF973" s="49"/>
      <c r="AG973" s="49"/>
    </row>
    <row r="974" spans="1:33" ht="15.75" customHeight="1" x14ac:dyDescent="0.4">
      <c r="A974" s="49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  <c r="AA974" s="49"/>
      <c r="AB974" s="49"/>
      <c r="AC974" s="49"/>
      <c r="AD974" s="49"/>
      <c r="AE974" s="49"/>
      <c r="AF974" s="49"/>
      <c r="AG974" s="49"/>
    </row>
    <row r="975" spans="1:33" ht="15.75" customHeight="1" x14ac:dyDescent="0.4">
      <c r="A975" s="49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  <c r="AA975" s="49"/>
      <c r="AB975" s="49"/>
      <c r="AC975" s="49"/>
      <c r="AD975" s="49"/>
      <c r="AE975" s="49"/>
      <c r="AF975" s="49"/>
      <c r="AG975" s="49"/>
    </row>
    <row r="976" spans="1:33" ht="15.75" customHeight="1" x14ac:dyDescent="0.4">
      <c r="A976" s="49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  <c r="AA976" s="49"/>
      <c r="AB976" s="49"/>
      <c r="AC976" s="49"/>
      <c r="AD976" s="49"/>
      <c r="AE976" s="49"/>
      <c r="AF976" s="49"/>
      <c r="AG976" s="49"/>
    </row>
    <row r="977" spans="1:33" ht="15.75" customHeight="1" x14ac:dyDescent="0.4">
      <c r="A977" s="49"/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  <c r="AA977" s="49"/>
      <c r="AB977" s="49"/>
      <c r="AC977" s="49"/>
      <c r="AD977" s="49"/>
      <c r="AE977" s="49"/>
      <c r="AF977" s="49"/>
      <c r="AG977" s="49"/>
    </row>
    <row r="978" spans="1:33" ht="15.75" customHeight="1" x14ac:dyDescent="0.4">
      <c r="A978" s="49"/>
      <c r="B978" s="49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  <c r="AA978" s="49"/>
      <c r="AB978" s="49"/>
      <c r="AC978" s="49"/>
      <c r="AD978" s="49"/>
      <c r="AE978" s="49"/>
      <c r="AF978" s="49"/>
      <c r="AG978" s="49"/>
    </row>
    <row r="979" spans="1:33" ht="15.75" customHeight="1" x14ac:dyDescent="0.4">
      <c r="A979" s="49"/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  <c r="AA979" s="49"/>
      <c r="AB979" s="49"/>
      <c r="AC979" s="49"/>
      <c r="AD979" s="49"/>
      <c r="AE979" s="49"/>
      <c r="AF979" s="49"/>
      <c r="AG979" s="49"/>
    </row>
    <row r="980" spans="1:33" ht="15.75" customHeight="1" x14ac:dyDescent="0.4">
      <c r="A980" s="49"/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  <c r="AA980" s="49"/>
      <c r="AB980" s="49"/>
      <c r="AC980" s="49"/>
      <c r="AD980" s="49"/>
      <c r="AE980" s="49"/>
      <c r="AF980" s="49"/>
      <c r="AG980" s="49"/>
    </row>
    <row r="981" spans="1:33" ht="15.75" customHeight="1" x14ac:dyDescent="0.4">
      <c r="A981" s="49"/>
      <c r="B981" s="49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  <c r="AA981" s="49"/>
      <c r="AB981" s="49"/>
      <c r="AC981" s="49"/>
      <c r="AD981" s="49"/>
      <c r="AE981" s="49"/>
      <c r="AF981" s="49"/>
      <c r="AG981" s="49"/>
    </row>
    <row r="982" spans="1:33" ht="15.75" customHeight="1" x14ac:dyDescent="0.4">
      <c r="A982" s="49"/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  <c r="AA982" s="49"/>
      <c r="AB982" s="49"/>
      <c r="AC982" s="49"/>
      <c r="AD982" s="49"/>
      <c r="AE982" s="49"/>
      <c r="AF982" s="49"/>
      <c r="AG982" s="49"/>
    </row>
    <row r="983" spans="1:33" ht="15.75" customHeight="1" x14ac:dyDescent="0.4">
      <c r="A983" s="49"/>
      <c r="B983" s="49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  <c r="AA983" s="49"/>
      <c r="AB983" s="49"/>
      <c r="AC983" s="49"/>
      <c r="AD983" s="49"/>
      <c r="AE983" s="49"/>
      <c r="AF983" s="49"/>
      <c r="AG983" s="49"/>
    </row>
    <row r="984" spans="1:33" ht="15.75" customHeight="1" x14ac:dyDescent="0.4">
      <c r="A984" s="49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  <c r="AA984" s="49"/>
      <c r="AB984" s="49"/>
      <c r="AC984" s="49"/>
      <c r="AD984" s="49"/>
      <c r="AE984" s="49"/>
      <c r="AF984" s="49"/>
      <c r="AG984" s="49"/>
    </row>
    <row r="985" spans="1:33" ht="15.75" customHeight="1" x14ac:dyDescent="0.4">
      <c r="A985" s="49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  <c r="AA985" s="49"/>
      <c r="AB985" s="49"/>
      <c r="AC985" s="49"/>
      <c r="AD985" s="49"/>
      <c r="AE985" s="49"/>
      <c r="AF985" s="49"/>
      <c r="AG985" s="49"/>
    </row>
    <row r="986" spans="1:33" ht="15.75" customHeight="1" x14ac:dyDescent="0.4">
      <c r="A986" s="49"/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  <c r="AA986" s="49"/>
      <c r="AB986" s="49"/>
      <c r="AC986" s="49"/>
      <c r="AD986" s="49"/>
      <c r="AE986" s="49"/>
      <c r="AF986" s="49"/>
      <c r="AG986" s="49"/>
    </row>
    <row r="987" spans="1:33" ht="15.75" customHeight="1" x14ac:dyDescent="0.4">
      <c r="A987" s="49"/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  <c r="AA987" s="49"/>
      <c r="AB987" s="49"/>
      <c r="AC987" s="49"/>
      <c r="AD987" s="49"/>
      <c r="AE987" s="49"/>
      <c r="AF987" s="49"/>
      <c r="AG987" s="49"/>
    </row>
    <row r="988" spans="1:33" ht="15.75" customHeight="1" x14ac:dyDescent="0.4">
      <c r="A988" s="49"/>
      <c r="B988" s="49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  <c r="AA988" s="49"/>
      <c r="AB988" s="49"/>
      <c r="AC988" s="49"/>
      <c r="AD988" s="49"/>
      <c r="AE988" s="49"/>
      <c r="AF988" s="49"/>
      <c r="AG988" s="49"/>
    </row>
    <row r="989" spans="1:33" ht="15.75" customHeight="1" x14ac:dyDescent="0.4">
      <c r="A989" s="49"/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  <c r="AA989" s="49"/>
      <c r="AB989" s="49"/>
      <c r="AC989" s="49"/>
      <c r="AD989" s="49"/>
      <c r="AE989" s="49"/>
      <c r="AF989" s="49"/>
      <c r="AG989" s="49"/>
    </row>
    <row r="990" spans="1:33" ht="15.75" customHeight="1" x14ac:dyDescent="0.4">
      <c r="A990" s="49"/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  <c r="AA990" s="49"/>
      <c r="AB990" s="49"/>
      <c r="AC990" s="49"/>
      <c r="AD990" s="49"/>
      <c r="AE990" s="49"/>
      <c r="AF990" s="49"/>
      <c r="AG990" s="49"/>
    </row>
    <row r="991" spans="1:33" ht="15.75" customHeight="1" x14ac:dyDescent="0.4">
      <c r="A991" s="49"/>
      <c r="B991" s="49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  <c r="AA991" s="49"/>
      <c r="AB991" s="49"/>
      <c r="AC991" s="49"/>
      <c r="AD991" s="49"/>
      <c r="AE991" s="49"/>
      <c r="AF991" s="49"/>
      <c r="AG991" s="49"/>
    </row>
    <row r="992" spans="1:33" ht="15.75" customHeight="1" x14ac:dyDescent="0.4">
      <c r="A992" s="49"/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  <c r="AA992" s="49"/>
      <c r="AB992" s="49"/>
      <c r="AC992" s="49"/>
      <c r="AD992" s="49"/>
      <c r="AE992" s="49"/>
      <c r="AF992" s="49"/>
      <c r="AG992" s="49"/>
    </row>
    <row r="993" spans="1:33" ht="15.75" customHeight="1" x14ac:dyDescent="0.4">
      <c r="A993" s="49"/>
      <c r="B993" s="49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  <c r="AA993" s="49"/>
      <c r="AB993" s="49"/>
      <c r="AC993" s="49"/>
      <c r="AD993" s="49"/>
      <c r="AE993" s="49"/>
      <c r="AF993" s="49"/>
      <c r="AG993" s="49"/>
    </row>
    <row r="994" spans="1:33" ht="15.75" customHeight="1" x14ac:dyDescent="0.4">
      <c r="A994" s="49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  <c r="AA994" s="49"/>
      <c r="AB994" s="49"/>
      <c r="AC994" s="49"/>
      <c r="AD994" s="49"/>
      <c r="AE994" s="49"/>
      <c r="AF994" s="49"/>
      <c r="AG994" s="49"/>
    </row>
    <row r="995" spans="1:33" ht="15.75" customHeight="1" x14ac:dyDescent="0.4">
      <c r="A995" s="49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  <c r="AA995" s="49"/>
      <c r="AB995" s="49"/>
      <c r="AC995" s="49"/>
      <c r="AD995" s="49"/>
      <c r="AE995" s="49"/>
      <c r="AF995" s="49"/>
      <c r="AG995" s="49"/>
    </row>
    <row r="996" spans="1:33" ht="15.75" customHeight="1" x14ac:dyDescent="0.4">
      <c r="A996" s="49"/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  <c r="AA996" s="49"/>
      <c r="AB996" s="49"/>
      <c r="AC996" s="49"/>
      <c r="AD996" s="49"/>
      <c r="AE996" s="49"/>
      <c r="AF996" s="49"/>
      <c r="AG996" s="49"/>
    </row>
    <row r="997" spans="1:33" ht="15.75" customHeight="1" x14ac:dyDescent="0.4">
      <c r="A997" s="49"/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  <c r="AA997" s="49"/>
      <c r="AB997" s="49"/>
      <c r="AC997" s="49"/>
      <c r="AD997" s="49"/>
      <c r="AE997" s="49"/>
      <c r="AF997" s="49"/>
      <c r="AG997" s="49"/>
    </row>
    <row r="998" spans="1:33" ht="15.75" customHeight="1" x14ac:dyDescent="0.4">
      <c r="A998" s="49"/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  <c r="AA998" s="49"/>
      <c r="AB998" s="49"/>
      <c r="AC998" s="49"/>
      <c r="AD998" s="49"/>
      <c r="AE998" s="49"/>
      <c r="AF998" s="49"/>
      <c r="AG998" s="49"/>
    </row>
    <row r="999" spans="1:33" ht="15.75" customHeight="1" x14ac:dyDescent="0.4">
      <c r="A999" s="49"/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  <c r="AA999" s="49"/>
      <c r="AB999" s="49"/>
      <c r="AC999" s="49"/>
      <c r="AD999" s="49"/>
      <c r="AE999" s="49"/>
      <c r="AF999" s="49"/>
      <c r="AG999" s="49"/>
    </row>
    <row r="1000" spans="1:33" ht="15.75" customHeight="1" x14ac:dyDescent="0.4">
      <c r="A1000" s="49"/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  <c r="AA1000" s="49"/>
      <c r="AB1000" s="49"/>
      <c r="AC1000" s="49"/>
      <c r="AD1000" s="49"/>
      <c r="AE1000" s="49"/>
      <c r="AF1000" s="49"/>
      <c r="AG1000" s="49"/>
    </row>
  </sheetData>
  <mergeCells count="15">
    <mergeCell ref="B12:C12"/>
    <mergeCell ref="B13:C13"/>
    <mergeCell ref="B14:C14"/>
    <mergeCell ref="B6:C6"/>
    <mergeCell ref="B7:C7"/>
    <mergeCell ref="B8:C8"/>
    <mergeCell ref="B9:C9"/>
    <mergeCell ref="B10:C10"/>
    <mergeCell ref="B11:C11"/>
    <mergeCell ref="A1:A3"/>
    <mergeCell ref="AC1:AF1"/>
    <mergeCell ref="AC2:AF2"/>
    <mergeCell ref="A4:A5"/>
    <mergeCell ref="B4:C5"/>
    <mergeCell ref="D4:AF4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AC2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2" ySplit="5" topLeftCell="G39" activePane="bottomRight" state="frozen"/>
      <selection activeCell="J42" sqref="J42"/>
      <selection pane="topRight" activeCell="J42" sqref="J42"/>
      <selection pane="bottomLeft" activeCell="J42" sqref="J42"/>
      <selection pane="bottomRight" activeCell="J42" sqref="J42"/>
    </sheetView>
  </sheetViews>
  <sheetFormatPr defaultColWidth="12.625" defaultRowHeight="15" customHeight="1" x14ac:dyDescent="0.4"/>
  <cols>
    <col min="1" max="1" width="9" style="6" customWidth="1"/>
    <col min="2" max="2" width="31.5" style="6" customWidth="1"/>
    <col min="3" max="3" width="14.125" style="6" customWidth="1"/>
    <col min="4" max="4" width="10.625" style="6" customWidth="1"/>
    <col min="5" max="5" width="16" style="6" customWidth="1"/>
    <col min="6" max="6" width="10.125" style="6" customWidth="1"/>
    <col min="7" max="7" width="11" style="6" customWidth="1"/>
    <col min="8" max="8" width="28.875" style="6" customWidth="1"/>
    <col min="9" max="9" width="12.125" style="6" customWidth="1"/>
    <col min="10" max="10" width="9.375" style="6" customWidth="1"/>
    <col min="11" max="11" width="15.625" style="6" customWidth="1"/>
    <col min="12" max="12" width="10.625" style="6" customWidth="1"/>
    <col min="13" max="13" width="15.125" style="6" customWidth="1"/>
    <col min="14" max="14" width="20.125" style="6" customWidth="1"/>
    <col min="15" max="26" width="9" style="6" customWidth="1"/>
    <col min="27" max="16384" width="12.625" style="6"/>
  </cols>
  <sheetData>
    <row r="1" spans="1:26" ht="24" customHeight="1" x14ac:dyDescent="0.4">
      <c r="A1" s="63"/>
      <c r="B1" s="1" t="s">
        <v>152</v>
      </c>
      <c r="C1" s="92" t="s">
        <v>153</v>
      </c>
      <c r="D1" s="65"/>
      <c r="E1" s="65"/>
      <c r="F1" s="65"/>
      <c r="G1" s="65"/>
      <c r="H1" s="65"/>
      <c r="I1" s="65"/>
      <c r="J1" s="65"/>
      <c r="K1" s="65"/>
      <c r="L1" s="65"/>
      <c r="M1" s="93"/>
      <c r="N1" s="5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55"/>
      <c r="B2" s="56"/>
      <c r="C2" s="70"/>
      <c r="D2" s="70"/>
      <c r="E2" s="70"/>
      <c r="F2" s="70"/>
      <c r="G2" s="70"/>
      <c r="H2" s="70"/>
      <c r="I2" s="70"/>
      <c r="J2" s="70"/>
      <c r="K2" s="70"/>
      <c r="L2" s="70"/>
      <c r="M2" s="94"/>
      <c r="N2" s="5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55"/>
      <c r="B3" s="73"/>
      <c r="C3" s="95"/>
      <c r="D3" s="17"/>
      <c r="E3" s="1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x14ac:dyDescent="0.4">
      <c r="A4" s="86" t="s">
        <v>10</v>
      </c>
      <c r="B4" s="96" t="s">
        <v>154</v>
      </c>
      <c r="C4" s="96" t="s">
        <v>155</v>
      </c>
      <c r="D4" s="75" t="s">
        <v>156</v>
      </c>
      <c r="E4" s="20"/>
      <c r="F4" s="21"/>
      <c r="G4" s="96" t="s">
        <v>157</v>
      </c>
      <c r="H4" s="96" t="s">
        <v>158</v>
      </c>
      <c r="I4" s="96" t="s">
        <v>159</v>
      </c>
      <c r="J4" s="75" t="s">
        <v>160</v>
      </c>
      <c r="K4" s="20"/>
      <c r="L4" s="21"/>
      <c r="M4" s="96" t="s">
        <v>161</v>
      </c>
      <c r="N4" s="96" t="s">
        <v>162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1" customHeight="1" x14ac:dyDescent="0.4">
      <c r="A5" s="87"/>
      <c r="B5" s="87"/>
      <c r="C5" s="87"/>
      <c r="D5" s="97" t="s">
        <v>163</v>
      </c>
      <c r="E5" s="97" t="s">
        <v>164</v>
      </c>
      <c r="F5" s="97" t="s">
        <v>165</v>
      </c>
      <c r="G5" s="87"/>
      <c r="H5" s="87"/>
      <c r="I5" s="87"/>
      <c r="J5" s="97" t="s">
        <v>166</v>
      </c>
      <c r="K5" s="97" t="s">
        <v>167</v>
      </c>
      <c r="L5" s="97" t="s">
        <v>168</v>
      </c>
      <c r="M5" s="87"/>
      <c r="N5" s="8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4">
      <c r="A6" s="76">
        <v>1</v>
      </c>
      <c r="B6" s="98" t="s">
        <v>169</v>
      </c>
      <c r="C6" s="98" t="s">
        <v>170</v>
      </c>
      <c r="D6" s="99" t="s">
        <v>150</v>
      </c>
      <c r="E6" s="98"/>
      <c r="F6" s="98"/>
      <c r="G6" s="76" t="s">
        <v>171</v>
      </c>
      <c r="H6" s="100" t="s">
        <v>172</v>
      </c>
      <c r="I6" s="76" t="s">
        <v>173</v>
      </c>
      <c r="J6" s="98"/>
      <c r="K6" s="89"/>
      <c r="L6" s="101" t="s">
        <v>174</v>
      </c>
      <c r="M6" s="76" t="s">
        <v>173</v>
      </c>
      <c r="N6" s="31" t="s">
        <v>175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76"/>
      <c r="B7" s="98"/>
      <c r="C7" s="98"/>
      <c r="D7" s="99"/>
      <c r="E7" s="98"/>
      <c r="F7" s="98"/>
      <c r="G7" s="76"/>
      <c r="H7" s="100" t="s">
        <v>176</v>
      </c>
      <c r="I7" s="76"/>
      <c r="J7" s="98"/>
      <c r="K7" s="89"/>
      <c r="L7" s="102"/>
      <c r="M7" s="76"/>
      <c r="N7" s="103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4">
      <c r="A8" s="76"/>
      <c r="B8" s="98"/>
      <c r="C8" s="98"/>
      <c r="D8" s="99"/>
      <c r="E8" s="98"/>
      <c r="F8" s="98"/>
      <c r="G8" s="76"/>
      <c r="H8" s="100" t="s">
        <v>177</v>
      </c>
      <c r="I8" s="76"/>
      <c r="J8" s="98"/>
      <c r="K8" s="89"/>
      <c r="L8" s="102"/>
      <c r="M8" s="76"/>
      <c r="N8" s="103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76"/>
      <c r="B9" s="98"/>
      <c r="C9" s="98"/>
      <c r="D9" s="99"/>
      <c r="E9" s="98"/>
      <c r="F9" s="98"/>
      <c r="G9" s="76"/>
      <c r="H9" s="100" t="s">
        <v>178</v>
      </c>
      <c r="I9" s="76"/>
      <c r="J9" s="98"/>
      <c r="K9" s="89"/>
      <c r="L9" s="102"/>
      <c r="M9" s="76"/>
      <c r="N9" s="103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76">
        <v>2</v>
      </c>
      <c r="B10" s="98" t="s">
        <v>179</v>
      </c>
      <c r="C10" s="98" t="s">
        <v>180</v>
      </c>
      <c r="D10" s="98"/>
      <c r="E10" s="101" t="s">
        <v>174</v>
      </c>
      <c r="F10" s="98"/>
      <c r="G10" s="76" t="s">
        <v>181</v>
      </c>
      <c r="H10" s="104" t="s">
        <v>182</v>
      </c>
      <c r="I10" s="98"/>
      <c r="J10" s="98"/>
      <c r="K10" s="102"/>
      <c r="L10" s="101" t="s">
        <v>174</v>
      </c>
      <c r="M10" s="105" t="s">
        <v>183</v>
      </c>
      <c r="N10" s="102" t="s">
        <v>184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76">
        <v>3</v>
      </c>
      <c r="B11" s="98" t="s">
        <v>185</v>
      </c>
      <c r="C11" s="98" t="s">
        <v>180</v>
      </c>
      <c r="D11" s="98"/>
      <c r="E11" s="101" t="s">
        <v>174</v>
      </c>
      <c r="F11" s="98"/>
      <c r="G11" s="76" t="s">
        <v>186</v>
      </c>
      <c r="H11" s="104" t="s">
        <v>187</v>
      </c>
      <c r="I11" s="98"/>
      <c r="J11" s="98"/>
      <c r="K11" s="102"/>
      <c r="L11" s="101" t="s">
        <v>174</v>
      </c>
      <c r="M11" s="105" t="s">
        <v>188</v>
      </c>
      <c r="N11" s="102" t="s">
        <v>184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76">
        <v>4</v>
      </c>
      <c r="B12" s="104" t="s">
        <v>189</v>
      </c>
      <c r="C12" s="104" t="s">
        <v>190</v>
      </c>
      <c r="D12" s="101" t="s">
        <v>174</v>
      </c>
      <c r="E12" s="98"/>
      <c r="F12" s="98"/>
      <c r="G12" s="106">
        <v>242801</v>
      </c>
      <c r="H12" s="104" t="s">
        <v>191</v>
      </c>
      <c r="I12" s="107">
        <v>242801</v>
      </c>
      <c r="J12" s="108"/>
      <c r="K12" s="109"/>
      <c r="L12" s="101" t="s">
        <v>174</v>
      </c>
      <c r="M12" s="106">
        <v>242801</v>
      </c>
      <c r="N12" s="102" t="s">
        <v>192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76">
        <v>5</v>
      </c>
      <c r="B13" s="104" t="s">
        <v>193</v>
      </c>
      <c r="C13" s="104" t="s">
        <v>190</v>
      </c>
      <c r="D13" s="101" t="s">
        <v>174</v>
      </c>
      <c r="E13" s="98"/>
      <c r="F13" s="98"/>
      <c r="G13" s="106">
        <v>242803</v>
      </c>
      <c r="H13" s="104" t="s">
        <v>194</v>
      </c>
      <c r="I13" s="107">
        <v>242803</v>
      </c>
      <c r="J13" s="108"/>
      <c r="K13" s="109"/>
      <c r="L13" s="101" t="s">
        <v>174</v>
      </c>
      <c r="M13" s="106">
        <v>242803</v>
      </c>
      <c r="N13" s="102" t="s">
        <v>192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76">
        <v>6</v>
      </c>
      <c r="B14" s="104" t="s">
        <v>195</v>
      </c>
      <c r="C14" s="104" t="s">
        <v>190</v>
      </c>
      <c r="D14" s="101" t="s">
        <v>174</v>
      </c>
      <c r="E14" s="98"/>
      <c r="F14" s="98"/>
      <c r="G14" s="106">
        <v>242808</v>
      </c>
      <c r="H14" s="104" t="s">
        <v>196</v>
      </c>
      <c r="I14" s="107">
        <v>242808</v>
      </c>
      <c r="J14" s="108"/>
      <c r="K14" s="109"/>
      <c r="L14" s="101" t="s">
        <v>174</v>
      </c>
      <c r="M14" s="106">
        <v>242808</v>
      </c>
      <c r="N14" s="102" t="s">
        <v>192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76">
        <v>7</v>
      </c>
      <c r="B15" s="104" t="s">
        <v>197</v>
      </c>
      <c r="C15" s="104" t="s">
        <v>190</v>
      </c>
      <c r="D15" s="101" t="s">
        <v>174</v>
      </c>
      <c r="E15" s="98"/>
      <c r="F15" s="98"/>
      <c r="G15" s="106">
        <v>242846</v>
      </c>
      <c r="H15" s="98" t="s">
        <v>198</v>
      </c>
      <c r="I15" s="107">
        <v>242848</v>
      </c>
      <c r="J15" s="76"/>
      <c r="K15" s="101" t="s">
        <v>174</v>
      </c>
      <c r="L15" s="105"/>
      <c r="M15" s="106">
        <v>242848</v>
      </c>
      <c r="N15" s="102" t="s">
        <v>192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76">
        <v>8</v>
      </c>
      <c r="B16" s="104" t="s">
        <v>199</v>
      </c>
      <c r="C16" s="104" t="s">
        <v>200</v>
      </c>
      <c r="D16" s="101" t="s">
        <v>174</v>
      </c>
      <c r="E16" s="101" t="s">
        <v>174</v>
      </c>
      <c r="F16" s="98"/>
      <c r="G16" s="110" t="s">
        <v>201</v>
      </c>
      <c r="H16" s="104" t="s">
        <v>202</v>
      </c>
      <c r="I16" s="110" t="s">
        <v>203</v>
      </c>
      <c r="J16" s="98"/>
      <c r="K16" s="102"/>
      <c r="L16" s="111" t="s">
        <v>174</v>
      </c>
      <c r="M16" s="105" t="s">
        <v>203</v>
      </c>
      <c r="N16" s="103" t="s">
        <v>204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76">
        <v>9</v>
      </c>
      <c r="B17" s="104" t="s">
        <v>205</v>
      </c>
      <c r="C17" s="98" t="s">
        <v>200</v>
      </c>
      <c r="D17" s="98"/>
      <c r="E17" s="101" t="s">
        <v>174</v>
      </c>
      <c r="F17" s="98"/>
      <c r="G17" s="110" t="s">
        <v>206</v>
      </c>
      <c r="H17" s="104" t="s">
        <v>207</v>
      </c>
      <c r="I17" s="110" t="s">
        <v>208</v>
      </c>
      <c r="J17" s="98"/>
      <c r="K17" s="102"/>
      <c r="L17" s="111" t="s">
        <v>174</v>
      </c>
      <c r="M17" s="110" t="s">
        <v>209</v>
      </c>
      <c r="N17" s="103" t="s">
        <v>210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76">
        <v>10</v>
      </c>
      <c r="B18" s="104" t="s">
        <v>211</v>
      </c>
      <c r="C18" s="98" t="s">
        <v>200</v>
      </c>
      <c r="D18" s="101" t="s">
        <v>174</v>
      </c>
      <c r="E18" s="101" t="s">
        <v>174</v>
      </c>
      <c r="F18" s="98"/>
      <c r="G18" s="110" t="s">
        <v>212</v>
      </c>
      <c r="H18" s="104" t="s">
        <v>213</v>
      </c>
      <c r="I18" s="110" t="s">
        <v>214</v>
      </c>
      <c r="J18" s="98"/>
      <c r="K18" s="102"/>
      <c r="L18" s="111" t="s">
        <v>174</v>
      </c>
      <c r="M18" s="105" t="s">
        <v>214</v>
      </c>
      <c r="N18" s="103" t="s">
        <v>204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76">
        <v>11</v>
      </c>
      <c r="B19" s="104" t="s">
        <v>215</v>
      </c>
      <c r="C19" s="98" t="s">
        <v>200</v>
      </c>
      <c r="D19" s="101" t="s">
        <v>174</v>
      </c>
      <c r="E19" s="98"/>
      <c r="F19" s="98"/>
      <c r="G19" s="110" t="s">
        <v>216</v>
      </c>
      <c r="H19" s="104" t="s">
        <v>217</v>
      </c>
      <c r="I19" s="104" t="s">
        <v>216</v>
      </c>
      <c r="J19" s="98"/>
      <c r="K19" s="102"/>
      <c r="L19" s="111" t="s">
        <v>174</v>
      </c>
      <c r="M19" s="110" t="s">
        <v>216</v>
      </c>
      <c r="N19" s="103" t="s">
        <v>204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76">
        <v>12</v>
      </c>
      <c r="B20" s="104" t="s">
        <v>218</v>
      </c>
      <c r="C20" s="104" t="s">
        <v>190</v>
      </c>
      <c r="D20" s="101" t="s">
        <v>174</v>
      </c>
      <c r="E20" s="98"/>
      <c r="F20" s="98"/>
      <c r="G20" s="106">
        <v>242870</v>
      </c>
      <c r="H20" s="104" t="s">
        <v>219</v>
      </c>
      <c r="I20" s="107">
        <v>242874</v>
      </c>
      <c r="J20" s="98"/>
      <c r="K20" s="102"/>
      <c r="L20" s="101" t="s">
        <v>174</v>
      </c>
      <c r="M20" s="106">
        <v>242873</v>
      </c>
      <c r="N20" s="102" t="s">
        <v>192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76">
        <v>13</v>
      </c>
      <c r="B21" s="98" t="s">
        <v>220</v>
      </c>
      <c r="C21" s="104" t="s">
        <v>190</v>
      </c>
      <c r="D21" s="101" t="s">
        <v>174</v>
      </c>
      <c r="E21" s="98"/>
      <c r="F21" s="98"/>
      <c r="G21" s="106">
        <v>242887</v>
      </c>
      <c r="H21" s="98" t="s">
        <v>221</v>
      </c>
      <c r="I21" s="107">
        <v>242887</v>
      </c>
      <c r="J21" s="98"/>
      <c r="K21" s="102"/>
      <c r="L21" s="101" t="s">
        <v>174</v>
      </c>
      <c r="M21" s="106">
        <v>242887</v>
      </c>
      <c r="N21" s="102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76">
        <v>14</v>
      </c>
      <c r="B22" s="104" t="s">
        <v>222</v>
      </c>
      <c r="C22" s="104" t="s">
        <v>223</v>
      </c>
      <c r="D22" s="98"/>
      <c r="E22" s="112" t="s">
        <v>224</v>
      </c>
      <c r="F22" s="98"/>
      <c r="G22" s="106">
        <v>242895</v>
      </c>
      <c r="H22" s="104" t="s">
        <v>225</v>
      </c>
      <c r="I22" s="107">
        <v>242895</v>
      </c>
      <c r="J22" s="98"/>
      <c r="K22" s="102"/>
      <c r="L22" s="112" t="s">
        <v>224</v>
      </c>
      <c r="M22" s="106">
        <v>242895</v>
      </c>
      <c r="N22" s="102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76">
        <v>15</v>
      </c>
      <c r="B23" s="104" t="s">
        <v>226</v>
      </c>
      <c r="C23" s="104" t="s">
        <v>223</v>
      </c>
      <c r="D23" s="112" t="s">
        <v>224</v>
      </c>
      <c r="E23" s="98"/>
      <c r="F23" s="98"/>
      <c r="G23" s="106">
        <v>242906</v>
      </c>
      <c r="H23" s="104" t="s">
        <v>227</v>
      </c>
      <c r="I23" s="107">
        <v>242906</v>
      </c>
      <c r="J23" s="98"/>
      <c r="K23" s="102"/>
      <c r="L23" s="112" t="s">
        <v>224</v>
      </c>
      <c r="M23" s="106">
        <v>242906</v>
      </c>
      <c r="N23" s="102" t="s">
        <v>192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76">
        <v>16</v>
      </c>
      <c r="B24" s="104" t="s">
        <v>228</v>
      </c>
      <c r="C24" s="104" t="s">
        <v>190</v>
      </c>
      <c r="D24" s="101" t="s">
        <v>174</v>
      </c>
      <c r="E24" s="98"/>
      <c r="F24" s="98"/>
      <c r="G24" s="106">
        <v>242913</v>
      </c>
      <c r="H24" s="104" t="s">
        <v>229</v>
      </c>
      <c r="I24" s="107">
        <v>242913</v>
      </c>
      <c r="J24" s="98"/>
      <c r="K24" s="102"/>
      <c r="L24" s="101" t="s">
        <v>174</v>
      </c>
      <c r="M24" s="106">
        <v>242913</v>
      </c>
      <c r="N24" s="102" t="s">
        <v>192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76">
        <v>17</v>
      </c>
      <c r="B25" s="98" t="s">
        <v>230</v>
      </c>
      <c r="C25" s="104" t="s">
        <v>190</v>
      </c>
      <c r="D25" s="101" t="s">
        <v>174</v>
      </c>
      <c r="E25" s="98"/>
      <c r="F25" s="98"/>
      <c r="G25" s="106">
        <v>242916</v>
      </c>
      <c r="H25" s="98" t="s">
        <v>231</v>
      </c>
      <c r="I25" s="107">
        <v>242916</v>
      </c>
      <c r="J25" s="98"/>
      <c r="K25" s="102"/>
      <c r="L25" s="101" t="s">
        <v>174</v>
      </c>
      <c r="M25" s="106">
        <v>242916</v>
      </c>
      <c r="N25" s="102" t="s">
        <v>192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76">
        <v>18</v>
      </c>
      <c r="B26" s="104" t="s">
        <v>232</v>
      </c>
      <c r="C26" s="104" t="s">
        <v>223</v>
      </c>
      <c r="D26" s="112" t="s">
        <v>224</v>
      </c>
      <c r="E26" s="98"/>
      <c r="F26" s="98"/>
      <c r="G26" s="106">
        <v>242920</v>
      </c>
      <c r="H26" s="104" t="s">
        <v>233</v>
      </c>
      <c r="I26" s="107">
        <v>242920</v>
      </c>
      <c r="J26" s="98"/>
      <c r="K26" s="102"/>
      <c r="L26" s="112" t="s">
        <v>224</v>
      </c>
      <c r="M26" s="106">
        <v>242920</v>
      </c>
      <c r="N26" s="102" t="s">
        <v>192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76">
        <v>19</v>
      </c>
      <c r="B27" s="104" t="s">
        <v>234</v>
      </c>
      <c r="C27" s="98"/>
      <c r="D27" s="98"/>
      <c r="E27" s="98"/>
      <c r="F27" s="98"/>
      <c r="G27" s="106">
        <v>242927</v>
      </c>
      <c r="H27" s="104" t="s">
        <v>235</v>
      </c>
      <c r="I27" s="107">
        <v>242927</v>
      </c>
      <c r="J27" s="98"/>
      <c r="K27" s="102"/>
      <c r="L27" s="101" t="s">
        <v>174</v>
      </c>
      <c r="M27" s="106">
        <v>242927</v>
      </c>
      <c r="N27" s="102" t="s">
        <v>192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76">
        <v>20</v>
      </c>
      <c r="B28" s="104" t="s">
        <v>236</v>
      </c>
      <c r="C28" s="98"/>
      <c r="D28" s="98"/>
      <c r="E28" s="98"/>
      <c r="F28" s="98"/>
      <c r="G28" s="106">
        <v>242928</v>
      </c>
      <c r="H28" s="104" t="s">
        <v>237</v>
      </c>
      <c r="I28" s="107">
        <v>242928</v>
      </c>
      <c r="J28" s="98"/>
      <c r="K28" s="102"/>
      <c r="L28" s="101" t="s">
        <v>174</v>
      </c>
      <c r="M28" s="106">
        <v>242928</v>
      </c>
      <c r="N28" s="102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76">
        <v>21</v>
      </c>
      <c r="B29" s="104" t="s">
        <v>238</v>
      </c>
      <c r="C29" s="98"/>
      <c r="D29" s="98"/>
      <c r="E29" s="98"/>
      <c r="F29" s="98"/>
      <c r="G29" s="106">
        <v>242945</v>
      </c>
      <c r="H29" s="104" t="s">
        <v>239</v>
      </c>
      <c r="I29" s="107">
        <v>242945</v>
      </c>
      <c r="J29" s="98"/>
      <c r="K29" s="102"/>
      <c r="L29" s="101" t="s">
        <v>174</v>
      </c>
      <c r="M29" s="106">
        <v>242945</v>
      </c>
      <c r="N29" s="102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76">
        <v>22</v>
      </c>
      <c r="B30" s="104" t="s">
        <v>240</v>
      </c>
      <c r="C30" s="98"/>
      <c r="D30" s="98"/>
      <c r="E30" s="98"/>
      <c r="F30" s="98"/>
      <c r="G30" s="106">
        <v>242949</v>
      </c>
      <c r="H30" s="98" t="s">
        <v>241</v>
      </c>
      <c r="I30" s="107">
        <v>242949</v>
      </c>
      <c r="J30" s="98"/>
      <c r="K30" s="102"/>
      <c r="L30" s="101" t="s">
        <v>174</v>
      </c>
      <c r="M30" s="106">
        <v>242949</v>
      </c>
      <c r="N30" s="102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76">
        <v>23</v>
      </c>
      <c r="B31" s="104" t="s">
        <v>242</v>
      </c>
      <c r="C31" s="98"/>
      <c r="D31" s="98"/>
      <c r="E31" s="98"/>
      <c r="F31" s="98"/>
      <c r="G31" s="106">
        <v>242962</v>
      </c>
      <c r="H31" s="104" t="s">
        <v>243</v>
      </c>
      <c r="I31" s="107">
        <v>242962</v>
      </c>
      <c r="J31" s="98"/>
      <c r="K31" s="102"/>
      <c r="L31" s="101" t="s">
        <v>174</v>
      </c>
      <c r="M31" s="106">
        <v>242962</v>
      </c>
      <c r="N31" s="102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76">
        <v>24</v>
      </c>
      <c r="B32" s="104" t="s">
        <v>244</v>
      </c>
      <c r="C32" s="98"/>
      <c r="D32" s="98"/>
      <c r="E32" s="98"/>
      <c r="F32" s="98"/>
      <c r="G32" s="106">
        <v>242986</v>
      </c>
      <c r="H32" s="104" t="s">
        <v>245</v>
      </c>
      <c r="I32" s="107">
        <v>242986</v>
      </c>
      <c r="J32" s="98"/>
      <c r="K32" s="102"/>
      <c r="L32" s="101" t="s">
        <v>174</v>
      </c>
      <c r="M32" s="106">
        <v>242986</v>
      </c>
      <c r="N32" s="102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76">
        <v>25</v>
      </c>
      <c r="B33" s="104" t="s">
        <v>244</v>
      </c>
      <c r="C33" s="98"/>
      <c r="D33" s="98"/>
      <c r="E33" s="98"/>
      <c r="F33" s="98"/>
      <c r="G33" s="106">
        <v>242998</v>
      </c>
      <c r="H33" s="104" t="s">
        <v>245</v>
      </c>
      <c r="I33" s="107">
        <v>242998</v>
      </c>
      <c r="J33" s="98"/>
      <c r="K33" s="102"/>
      <c r="L33" s="101" t="s">
        <v>174</v>
      </c>
      <c r="M33" s="106">
        <v>242998</v>
      </c>
      <c r="N33" s="102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76">
        <v>26</v>
      </c>
      <c r="B34" s="104" t="s">
        <v>246</v>
      </c>
      <c r="C34" s="98"/>
      <c r="D34" s="98"/>
      <c r="E34" s="98"/>
      <c r="F34" s="98"/>
      <c r="G34" s="106">
        <v>243000</v>
      </c>
      <c r="H34" s="104" t="s">
        <v>247</v>
      </c>
      <c r="I34" s="107">
        <v>243000</v>
      </c>
      <c r="J34" s="98"/>
      <c r="K34" s="102"/>
      <c r="L34" s="101" t="s">
        <v>174</v>
      </c>
      <c r="M34" s="106">
        <v>243000</v>
      </c>
      <c r="N34" s="102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76">
        <v>27</v>
      </c>
      <c r="B35" s="98" t="s">
        <v>248</v>
      </c>
      <c r="C35" s="98" t="s">
        <v>249</v>
      </c>
      <c r="D35" s="101" t="s">
        <v>174</v>
      </c>
      <c r="E35" s="98"/>
      <c r="F35" s="98"/>
      <c r="G35" s="106">
        <v>23842</v>
      </c>
      <c r="H35" s="98"/>
      <c r="I35" s="107">
        <v>23842</v>
      </c>
      <c r="J35" s="98"/>
      <c r="K35" s="113"/>
      <c r="L35" s="111" t="s">
        <v>174</v>
      </c>
      <c r="M35" s="114">
        <v>23842</v>
      </c>
      <c r="N35" s="102" t="s">
        <v>250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76">
        <v>28</v>
      </c>
      <c r="B36" s="98" t="s">
        <v>251</v>
      </c>
      <c r="C36" s="98" t="s">
        <v>249</v>
      </c>
      <c r="D36" s="101" t="s">
        <v>174</v>
      </c>
      <c r="E36" s="98"/>
      <c r="F36" s="98"/>
      <c r="G36" s="106">
        <v>23842</v>
      </c>
      <c r="H36" s="98"/>
      <c r="I36" s="107">
        <v>23842</v>
      </c>
      <c r="J36" s="98"/>
      <c r="K36" s="113"/>
      <c r="L36" s="111" t="s">
        <v>174</v>
      </c>
      <c r="M36" s="114">
        <v>23842</v>
      </c>
      <c r="N36" s="102" t="s">
        <v>250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76">
        <v>29</v>
      </c>
      <c r="B37" s="98" t="s">
        <v>252</v>
      </c>
      <c r="C37" s="98" t="s">
        <v>249</v>
      </c>
      <c r="D37" s="101" t="s">
        <v>174</v>
      </c>
      <c r="E37" s="98"/>
      <c r="F37" s="98"/>
      <c r="G37" s="106">
        <v>23851</v>
      </c>
      <c r="H37" s="98"/>
      <c r="I37" s="107">
        <v>23851</v>
      </c>
      <c r="J37" s="98"/>
      <c r="K37" s="102"/>
      <c r="L37" s="111" t="s">
        <v>174</v>
      </c>
      <c r="M37" s="114">
        <v>23851</v>
      </c>
      <c r="N37" s="102" t="s">
        <v>250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76">
        <v>30</v>
      </c>
      <c r="B38" s="98" t="s">
        <v>253</v>
      </c>
      <c r="C38" s="98" t="s">
        <v>254</v>
      </c>
      <c r="D38" s="101" t="s">
        <v>174</v>
      </c>
      <c r="E38" s="98"/>
      <c r="F38" s="98"/>
      <c r="G38" s="106">
        <v>23867</v>
      </c>
      <c r="H38" s="104" t="s">
        <v>255</v>
      </c>
      <c r="I38" s="107">
        <v>23868</v>
      </c>
      <c r="J38" s="98"/>
      <c r="K38" s="102"/>
      <c r="L38" s="111" t="s">
        <v>174</v>
      </c>
      <c r="M38" s="114">
        <v>23868</v>
      </c>
      <c r="N38" s="103" t="s">
        <v>256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76">
        <v>31</v>
      </c>
      <c r="B39" s="104" t="s">
        <v>199</v>
      </c>
      <c r="C39" s="104" t="s">
        <v>200</v>
      </c>
      <c r="D39" s="101" t="s">
        <v>174</v>
      </c>
      <c r="E39" s="98"/>
      <c r="F39" s="98"/>
      <c r="G39" s="110" t="s">
        <v>201</v>
      </c>
      <c r="H39" s="104" t="s">
        <v>202</v>
      </c>
      <c r="I39" s="110" t="s">
        <v>203</v>
      </c>
      <c r="J39" s="98"/>
      <c r="K39" s="102"/>
      <c r="L39" s="111" t="s">
        <v>174</v>
      </c>
      <c r="M39" s="105" t="s">
        <v>203</v>
      </c>
      <c r="N39" s="103" t="s">
        <v>204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76">
        <v>32</v>
      </c>
      <c r="B40" s="104" t="s">
        <v>205</v>
      </c>
      <c r="C40" s="98" t="s">
        <v>200</v>
      </c>
      <c r="D40" s="101" t="s">
        <v>174</v>
      </c>
      <c r="E40" s="98"/>
      <c r="F40" s="98"/>
      <c r="G40" s="110" t="s">
        <v>206</v>
      </c>
      <c r="H40" s="104" t="s">
        <v>207</v>
      </c>
      <c r="I40" s="110" t="s">
        <v>208</v>
      </c>
      <c r="J40" s="98"/>
      <c r="K40" s="102"/>
      <c r="L40" s="111" t="s">
        <v>174</v>
      </c>
      <c r="M40" s="110" t="s">
        <v>209</v>
      </c>
      <c r="N40" s="103" t="s">
        <v>210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76">
        <v>33</v>
      </c>
      <c r="B41" s="104" t="s">
        <v>211</v>
      </c>
      <c r="C41" s="98" t="s">
        <v>200</v>
      </c>
      <c r="D41" s="101" t="s">
        <v>174</v>
      </c>
      <c r="E41" s="98"/>
      <c r="F41" s="98"/>
      <c r="G41" s="110" t="s">
        <v>212</v>
      </c>
      <c r="H41" s="104" t="s">
        <v>213</v>
      </c>
      <c r="I41" s="110" t="s">
        <v>214</v>
      </c>
      <c r="J41" s="98"/>
      <c r="K41" s="102"/>
      <c r="L41" s="111" t="s">
        <v>174</v>
      </c>
      <c r="M41" s="105" t="s">
        <v>214</v>
      </c>
      <c r="N41" s="103" t="s">
        <v>204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76">
        <v>34</v>
      </c>
      <c r="B42" s="104" t="s">
        <v>215</v>
      </c>
      <c r="C42" s="98" t="s">
        <v>200</v>
      </c>
      <c r="D42" s="101" t="s">
        <v>174</v>
      </c>
      <c r="E42" s="98"/>
      <c r="F42" s="98"/>
      <c r="G42" s="110" t="s">
        <v>216</v>
      </c>
      <c r="H42" s="104" t="s">
        <v>217</v>
      </c>
      <c r="I42" s="104" t="s">
        <v>216</v>
      </c>
      <c r="J42" s="98"/>
      <c r="K42" s="102"/>
      <c r="L42" s="111" t="s">
        <v>174</v>
      </c>
      <c r="M42" s="110" t="s">
        <v>216</v>
      </c>
      <c r="N42" s="103" t="s">
        <v>204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76">
        <v>35</v>
      </c>
      <c r="B43" s="115" t="s">
        <v>257</v>
      </c>
      <c r="C43" s="116" t="s">
        <v>200</v>
      </c>
      <c r="D43" s="101" t="s">
        <v>174</v>
      </c>
      <c r="E43" s="98"/>
      <c r="F43" s="98"/>
      <c r="G43" s="117" t="s">
        <v>258</v>
      </c>
      <c r="H43" s="115" t="s">
        <v>259</v>
      </c>
      <c r="I43" s="117" t="s">
        <v>260</v>
      </c>
      <c r="J43" s="98"/>
      <c r="K43" s="102"/>
      <c r="L43" s="111" t="s">
        <v>174</v>
      </c>
      <c r="M43" s="117" t="s">
        <v>260</v>
      </c>
      <c r="N43" s="118" t="s">
        <v>204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76">
        <v>36</v>
      </c>
      <c r="B44" s="98" t="s">
        <v>261</v>
      </c>
      <c r="C44" s="98" t="s">
        <v>200</v>
      </c>
      <c r="D44" s="101" t="s">
        <v>174</v>
      </c>
      <c r="E44" s="98"/>
      <c r="F44" s="98"/>
      <c r="G44" s="110" t="s">
        <v>262</v>
      </c>
      <c r="H44" s="104" t="s">
        <v>263</v>
      </c>
      <c r="I44" s="98" t="s">
        <v>264</v>
      </c>
      <c r="J44" s="98"/>
      <c r="K44" s="102"/>
      <c r="L44" s="111" t="s">
        <v>174</v>
      </c>
      <c r="M44" s="76" t="s">
        <v>264</v>
      </c>
      <c r="N44" s="103" t="s">
        <v>204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76">
        <v>37</v>
      </c>
      <c r="B45" s="98" t="s">
        <v>265</v>
      </c>
      <c r="C45" s="98" t="s">
        <v>200</v>
      </c>
      <c r="D45" s="101" t="s">
        <v>174</v>
      </c>
      <c r="E45" s="98"/>
      <c r="F45" s="98"/>
      <c r="G45" s="110" t="s">
        <v>266</v>
      </c>
      <c r="H45" s="104" t="s">
        <v>267</v>
      </c>
      <c r="I45" s="104" t="s">
        <v>268</v>
      </c>
      <c r="J45" s="98"/>
      <c r="K45" s="102"/>
      <c r="L45" s="111" t="s">
        <v>174</v>
      </c>
      <c r="M45" s="105" t="s">
        <v>268</v>
      </c>
      <c r="N45" s="103" t="s">
        <v>204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76">
        <v>38</v>
      </c>
      <c r="B46" s="104" t="s">
        <v>269</v>
      </c>
      <c r="C46" s="76" t="s">
        <v>200</v>
      </c>
      <c r="D46" s="101" t="s">
        <v>174</v>
      </c>
      <c r="E46" s="98"/>
      <c r="F46" s="98"/>
      <c r="G46" s="110" t="s">
        <v>270</v>
      </c>
      <c r="H46" s="104" t="s">
        <v>271</v>
      </c>
      <c r="I46" s="110" t="s">
        <v>272</v>
      </c>
      <c r="J46" s="98"/>
      <c r="K46" s="102"/>
      <c r="L46" s="111" t="s">
        <v>174</v>
      </c>
      <c r="M46" s="105" t="s">
        <v>272</v>
      </c>
      <c r="N46" s="103" t="s">
        <v>204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76">
        <v>39</v>
      </c>
      <c r="B47" s="104" t="s">
        <v>273</v>
      </c>
      <c r="C47" s="108" t="s">
        <v>274</v>
      </c>
      <c r="D47" s="119" t="s">
        <v>174</v>
      </c>
      <c r="E47" s="98"/>
      <c r="F47" s="98"/>
      <c r="G47" s="76" t="s">
        <v>275</v>
      </c>
      <c r="H47" s="104" t="s">
        <v>276</v>
      </c>
      <c r="I47" s="98" t="s">
        <v>277</v>
      </c>
      <c r="J47" s="98"/>
      <c r="K47" s="102"/>
      <c r="L47" s="120" t="s">
        <v>174</v>
      </c>
      <c r="M47" s="76" t="s">
        <v>277</v>
      </c>
      <c r="N47" s="102" t="s">
        <v>278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76">
        <v>40</v>
      </c>
      <c r="B48" s="98" t="s">
        <v>279</v>
      </c>
      <c r="C48" s="98" t="s">
        <v>200</v>
      </c>
      <c r="D48" s="101" t="s">
        <v>174</v>
      </c>
      <c r="E48" s="101" t="s">
        <v>174</v>
      </c>
      <c r="F48" s="98"/>
      <c r="G48" s="110" t="s">
        <v>280</v>
      </c>
      <c r="H48" s="104" t="s">
        <v>281</v>
      </c>
      <c r="I48" s="110" t="s">
        <v>280</v>
      </c>
      <c r="J48" s="98"/>
      <c r="K48" s="102"/>
      <c r="L48" s="111" t="s">
        <v>174</v>
      </c>
      <c r="M48" s="102" t="s">
        <v>280</v>
      </c>
      <c r="N48" s="103" t="s">
        <v>204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76">
        <v>41</v>
      </c>
      <c r="B49" s="98" t="s">
        <v>282</v>
      </c>
      <c r="C49" s="98" t="s">
        <v>200</v>
      </c>
      <c r="D49" s="101" t="s">
        <v>174</v>
      </c>
      <c r="E49" s="101" t="s">
        <v>174</v>
      </c>
      <c r="F49" s="98"/>
      <c r="G49" s="104" t="s">
        <v>283</v>
      </c>
      <c r="H49" s="104" t="s">
        <v>284</v>
      </c>
      <c r="I49" s="104" t="s">
        <v>285</v>
      </c>
      <c r="J49" s="98"/>
      <c r="K49" s="102"/>
      <c r="L49" s="111" t="s">
        <v>174</v>
      </c>
      <c r="M49" s="102" t="s">
        <v>285</v>
      </c>
      <c r="N49" s="103" t="s">
        <v>204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98"/>
      <c r="B50" s="98" t="s">
        <v>286</v>
      </c>
      <c r="C50" s="98" t="s">
        <v>200</v>
      </c>
      <c r="D50" s="101" t="s">
        <v>174</v>
      </c>
      <c r="E50" s="101" t="s">
        <v>174</v>
      </c>
      <c r="F50" s="98"/>
      <c r="G50" s="104" t="s">
        <v>287</v>
      </c>
      <c r="H50" s="104" t="s">
        <v>288</v>
      </c>
      <c r="I50" s="104" t="s">
        <v>289</v>
      </c>
      <c r="J50" s="98"/>
      <c r="K50" s="102"/>
      <c r="L50" s="111" t="s">
        <v>174</v>
      </c>
      <c r="M50" s="102" t="s">
        <v>289</v>
      </c>
      <c r="N50" s="103" t="s">
        <v>204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98"/>
      <c r="B51" s="121" t="s">
        <v>290</v>
      </c>
      <c r="C51" s="122" t="s">
        <v>291</v>
      </c>
      <c r="D51" s="123" t="s">
        <v>174</v>
      </c>
      <c r="E51" s="123" t="s">
        <v>174</v>
      </c>
      <c r="F51" s="121"/>
      <c r="G51" s="121" t="s">
        <v>292</v>
      </c>
      <c r="H51" s="122" t="s">
        <v>293</v>
      </c>
      <c r="I51" s="121" t="s">
        <v>294</v>
      </c>
      <c r="J51" s="121"/>
      <c r="K51" s="124"/>
      <c r="L51" s="125" t="s">
        <v>174</v>
      </c>
      <c r="M51" s="124" t="s">
        <v>294</v>
      </c>
      <c r="N51" s="124" t="s">
        <v>295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98"/>
      <c r="B52" s="121" t="s">
        <v>296</v>
      </c>
      <c r="C52" s="122" t="s">
        <v>291</v>
      </c>
      <c r="D52" s="123" t="s">
        <v>174</v>
      </c>
      <c r="E52" s="123" t="s">
        <v>174</v>
      </c>
      <c r="F52" s="121"/>
      <c r="G52" s="121" t="s">
        <v>292</v>
      </c>
      <c r="H52" s="122" t="s">
        <v>297</v>
      </c>
      <c r="I52" s="121" t="s">
        <v>294</v>
      </c>
      <c r="J52" s="121"/>
      <c r="K52" s="124"/>
      <c r="L52" s="125" t="s">
        <v>174</v>
      </c>
      <c r="M52" s="124" t="s">
        <v>294</v>
      </c>
      <c r="N52" s="124" t="s">
        <v>295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98"/>
      <c r="B53" s="122" t="s">
        <v>298</v>
      </c>
      <c r="C53" s="122" t="s">
        <v>299</v>
      </c>
      <c r="D53" s="123" t="s">
        <v>174</v>
      </c>
      <c r="E53" s="123" t="s">
        <v>174</v>
      </c>
      <c r="F53" s="121"/>
      <c r="G53" s="121"/>
      <c r="H53" s="122" t="s">
        <v>300</v>
      </c>
      <c r="I53" s="121" t="s">
        <v>301</v>
      </c>
      <c r="J53" s="121"/>
      <c r="K53" s="124"/>
      <c r="L53" s="125" t="s">
        <v>174</v>
      </c>
      <c r="M53" s="124" t="s">
        <v>301</v>
      </c>
      <c r="N53" s="124" t="s">
        <v>295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102"/>
      <c r="L54" s="102"/>
      <c r="M54" s="102"/>
      <c r="N54" s="102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102"/>
      <c r="L55" s="102"/>
      <c r="M55" s="102"/>
      <c r="N55" s="102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102"/>
      <c r="L56" s="102"/>
      <c r="M56" s="102"/>
      <c r="N56" s="102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102"/>
      <c r="L57" s="102"/>
      <c r="M57" s="102"/>
      <c r="N57" s="102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102"/>
      <c r="L58" s="102"/>
      <c r="M58" s="102"/>
      <c r="N58" s="102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102"/>
      <c r="L59" s="102"/>
      <c r="M59" s="102"/>
      <c r="N59" s="102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102"/>
      <c r="L60" s="102"/>
      <c r="M60" s="102"/>
      <c r="N60" s="102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102"/>
      <c r="L61" s="102"/>
      <c r="M61" s="102"/>
      <c r="N61" s="102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102"/>
      <c r="L62" s="102"/>
      <c r="M62" s="102"/>
      <c r="N62" s="102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102"/>
      <c r="L63" s="102"/>
      <c r="M63" s="102"/>
      <c r="N63" s="102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102"/>
      <c r="L64" s="102"/>
      <c r="M64" s="102"/>
      <c r="N64" s="102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102"/>
      <c r="L65" s="102"/>
      <c r="M65" s="102"/>
      <c r="N65" s="102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102"/>
      <c r="L66" s="102"/>
      <c r="M66" s="102"/>
      <c r="N66" s="102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102"/>
      <c r="L67" s="102"/>
      <c r="M67" s="102"/>
      <c r="N67" s="102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102"/>
      <c r="L68" s="102"/>
      <c r="M68" s="102"/>
      <c r="N68" s="102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98"/>
      <c r="B69" s="98"/>
      <c r="C69" s="98"/>
      <c r="D69" s="98"/>
      <c r="E69" s="98"/>
      <c r="F69" s="98"/>
      <c r="G69" s="98"/>
      <c r="H69" s="98"/>
      <c r="I69" s="98"/>
      <c r="J69" s="98"/>
      <c r="K69" s="102"/>
      <c r="L69" s="102"/>
      <c r="M69" s="102"/>
      <c r="N69" s="102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102"/>
      <c r="L70" s="102"/>
      <c r="M70" s="102"/>
      <c r="N70" s="102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102"/>
      <c r="L71" s="102"/>
      <c r="M71" s="102"/>
      <c r="N71" s="102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102"/>
      <c r="L72" s="102"/>
      <c r="M72" s="102"/>
      <c r="N72" s="102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98"/>
      <c r="B73" s="98"/>
      <c r="C73" s="98"/>
      <c r="D73" s="98"/>
      <c r="E73" s="98"/>
      <c r="F73" s="98"/>
      <c r="G73" s="98"/>
      <c r="H73" s="98"/>
      <c r="I73" s="98"/>
      <c r="J73" s="98"/>
      <c r="K73" s="102"/>
      <c r="L73" s="102"/>
      <c r="M73" s="102"/>
      <c r="N73" s="102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102"/>
      <c r="L74" s="102"/>
      <c r="M74" s="102"/>
      <c r="N74" s="102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102"/>
      <c r="L75" s="102"/>
      <c r="M75" s="102"/>
      <c r="N75" s="102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4"/>
    <row r="249" spans="1:26" ht="15.75" customHeight="1" x14ac:dyDescent="0.4"/>
    <row r="250" spans="1:26" ht="15.75" customHeight="1" x14ac:dyDescent="0.4"/>
    <row r="251" spans="1:26" ht="15.75" customHeight="1" x14ac:dyDescent="0.4"/>
    <row r="252" spans="1:26" ht="15.75" customHeight="1" x14ac:dyDescent="0.4"/>
    <row r="253" spans="1:26" ht="15.75" customHeight="1" x14ac:dyDescent="0.4"/>
    <row r="254" spans="1:26" ht="15.75" customHeight="1" x14ac:dyDescent="0.4"/>
    <row r="255" spans="1:26" ht="15.75" customHeight="1" x14ac:dyDescent="0.4"/>
    <row r="256" spans="1:2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14">
    <mergeCell ref="I4:I5"/>
    <mergeCell ref="J4:L4"/>
    <mergeCell ref="M4:M5"/>
    <mergeCell ref="N4:N5"/>
    <mergeCell ref="A1:A3"/>
    <mergeCell ref="B1:B2"/>
    <mergeCell ref="M1:N1"/>
    <mergeCell ref="M2:N2"/>
    <mergeCell ref="A4:A5"/>
    <mergeCell ref="B4:B5"/>
    <mergeCell ref="C4:C5"/>
    <mergeCell ref="D4:F4"/>
    <mergeCell ref="G4:G5"/>
    <mergeCell ref="H4:H5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1.8.1</vt:lpstr>
      <vt:lpstr>รายละเอียด 1.8.1</vt:lpstr>
      <vt:lpstr>รายละเอียด 1.8.1 (2)</vt:lpstr>
      <vt:lpstr>แบบฟอร์มสรุปข้อร้องเรียน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2023-01-06T02:38:12Z</dcterms:created>
  <dcterms:modified xsi:type="dcterms:W3CDTF">2023-01-06T02:38:19Z</dcterms:modified>
</cp:coreProperties>
</file>