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H45" i="1"/>
  <c r="E45" i="1"/>
  <c r="D45" i="1"/>
  <c r="B45" i="1"/>
  <c r="A45" i="1"/>
  <c r="H44" i="1"/>
  <c r="E44" i="1"/>
  <c r="D44" i="1"/>
  <c r="B44" i="1"/>
  <c r="A44" i="1"/>
  <c r="H43" i="1"/>
  <c r="E43" i="1"/>
  <c r="D43" i="1"/>
  <c r="B43" i="1"/>
  <c r="A43" i="1"/>
  <c r="H42" i="1"/>
  <c r="E42" i="1"/>
  <c r="D42" i="1"/>
  <c r="B42" i="1"/>
  <c r="A42" i="1"/>
  <c r="H41" i="1"/>
  <c r="E41" i="1"/>
  <c r="D41" i="1"/>
  <c r="B41" i="1"/>
  <c r="A41" i="1"/>
  <c r="H40" i="1"/>
  <c r="E40" i="1"/>
  <c r="D40" i="1"/>
  <c r="B40" i="1"/>
  <c r="A40" i="1"/>
  <c r="H39" i="1"/>
  <c r="E39" i="1"/>
  <c r="D39" i="1"/>
  <c r="B39" i="1"/>
  <c r="A39" i="1"/>
  <c r="H38" i="1"/>
  <c r="E38" i="1"/>
  <c r="D38" i="1"/>
  <c r="B38" i="1"/>
  <c r="A38" i="1"/>
  <c r="H37" i="1"/>
  <c r="E37" i="1"/>
  <c r="D37" i="1"/>
  <c r="B37" i="1"/>
  <c r="A37" i="1"/>
  <c r="H36" i="1"/>
  <c r="E36" i="1"/>
  <c r="D36" i="1"/>
  <c r="B36" i="1"/>
  <c r="A36" i="1"/>
  <c r="H35" i="1"/>
  <c r="E35" i="1"/>
  <c r="D35" i="1"/>
  <c r="B35" i="1"/>
  <c r="A35" i="1"/>
  <c r="H34" i="1"/>
  <c r="E34" i="1"/>
  <c r="D34" i="1"/>
  <c r="B34" i="1"/>
  <c r="A34" i="1"/>
  <c r="H33" i="1"/>
  <c r="E33" i="1"/>
  <c r="D33" i="1"/>
  <c r="B33" i="1"/>
  <c r="A33" i="1"/>
  <c r="H32" i="1"/>
  <c r="E32" i="1"/>
  <c r="D32" i="1"/>
  <c r="B32" i="1"/>
  <c r="A32" i="1"/>
  <c r="H31" i="1"/>
  <c r="E31" i="1"/>
  <c r="D31" i="1"/>
  <c r="B31" i="1"/>
  <c r="A31" i="1"/>
  <c r="D30" i="1"/>
  <c r="C30" i="1"/>
  <c r="B30" i="1"/>
  <c r="A30" i="1"/>
  <c r="I29" i="1"/>
  <c r="H29" i="1"/>
  <c r="E29" i="1"/>
  <c r="D29" i="1"/>
  <c r="C29" i="1"/>
  <c r="B29" i="1"/>
  <c r="A29" i="1"/>
  <c r="K24" i="1"/>
  <c r="I21" i="1"/>
  <c r="I46" i="1" s="1"/>
  <c r="H21" i="1"/>
  <c r="H46" i="1" s="1"/>
  <c r="F21" i="1"/>
  <c r="E21" i="1"/>
  <c r="G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J11" i="1" l="1"/>
  <c r="K11" i="1" s="1"/>
  <c r="I36" i="1"/>
  <c r="J19" i="1"/>
  <c r="K19" i="1" s="1"/>
  <c r="I44" i="1"/>
  <c r="I37" i="1"/>
  <c r="J12" i="1"/>
  <c r="K12" i="1" s="1"/>
  <c r="J20" i="1"/>
  <c r="K20" i="1" s="1"/>
  <c r="I45" i="1"/>
  <c r="I38" i="1"/>
  <c r="J13" i="1"/>
  <c r="K13" i="1" s="1"/>
  <c r="I31" i="1"/>
  <c r="J6" i="1"/>
  <c r="K6" i="1" s="1"/>
  <c r="I39" i="1"/>
  <c r="J14" i="1"/>
  <c r="K14" i="1" s="1"/>
  <c r="J7" i="1"/>
  <c r="K7" i="1" s="1"/>
  <c r="I32" i="1"/>
  <c r="J15" i="1"/>
  <c r="K15" i="1" s="1"/>
  <c r="I40" i="1"/>
  <c r="J8" i="1"/>
  <c r="K8" i="1" s="1"/>
  <c r="I33" i="1"/>
  <c r="J16" i="1"/>
  <c r="K16" i="1" s="1"/>
  <c r="I41" i="1"/>
  <c r="I34" i="1"/>
  <c r="J9" i="1"/>
  <c r="K9" i="1" s="1"/>
  <c r="I42" i="1"/>
  <c r="J17" i="1"/>
  <c r="K17" i="1" s="1"/>
  <c r="I35" i="1"/>
  <c r="J10" i="1"/>
  <c r="K10" i="1" s="1"/>
  <c r="I43" i="1"/>
  <c r="J18" i="1"/>
  <c r="K18" i="1" s="1"/>
  <c r="J21" i="1"/>
  <c r="K21" i="1" s="1"/>
  <c r="E46" i="1"/>
</calcChain>
</file>

<file path=xl/sharedStrings.xml><?xml version="1.0" encoding="utf-8"?>
<sst xmlns="http://schemas.openxmlformats.org/spreadsheetml/2006/main" count="1091" uniqueCount="532">
  <si>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</si>
  <si>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</si>
  <si>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</si>
  <si>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</si>
  <si>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</si>
  <si>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</si>
  <si>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</si>
  <si>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</si>
  <si>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</si>
  <si>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</si>
  <si>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</si>
  <si>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</si>
  <si>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</si>
  <si>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</si>
  <si>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</si>
  <si>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</si>
  <si>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</si>
  <si>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</si>
  <si>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</si>
  <si>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</si>
  <si>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</si>
  <si>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</si>
  <si>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</si>
  <si>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</si>
  <si>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</si>
  <si>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ได้รับการรับทราบหลักสูตรจาก อว.จำนวน 8 หลักสูตร</t>
  </si>
  <si>
    <t>ช่วงปรับเกณฑ์การให้คะแนน</t>
  </si>
  <si>
    <t>2) คณะวิทยาศาสตร์และเทคโนโลยี</t>
  </si>
  <si>
    <t>ได้รับการรับทราบหลักสูตรจาก อว.จำนวน 11 หลักสูตร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</si>
  <si>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</si>
  <si>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</si>
  <si>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</si>
  <si>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</si>
  <si>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</si>
  <si>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</si>
  <si>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ได้รับการรับทราบหลักสูตรจาก อว.จำนวน 5 หลักสูตร</t>
  </si>
  <si>
    <t>4) คณะวิทยาการจัดการ</t>
  </si>
  <si>
    <t>ได้รับการรับทราบหลักสูตรจาก อว.จำนวน 4 หลักสูตร</t>
  </si>
  <si>
    <t>5) คณะเทคโนโลยีอุตสาหกรรม</t>
  </si>
  <si>
    <t>ได้รับการรับทราบหลักสูตรจาก อว.จำนวน 7 หลักสูตร</t>
  </si>
  <si>
    <t>6) คณะศิลปกรรมศาสตร์</t>
  </si>
  <si>
    <t>ได้รับการรับทราบหลักสูตรจาก อว.จำนวน 9 หลักสูตร</t>
  </si>
  <si>
    <t>7)  บัณฑิตวิทยาลัย</t>
  </si>
  <si>
    <t>8)  วิทยาลัยนวัตกรรมและการจัดการ</t>
  </si>
  <si>
    <t>ได้รับการรับทราบหลักสูตรจาก อว.จำนวน 10 หลักสูตร</t>
  </si>
  <si>
    <t>9) วิทยาลัยพยาบาลและสุขภาพ</t>
  </si>
  <si>
    <t>ได้รับการรับทราบหลักสูตรจาก อว.จำนวน 1 หลักสูตร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</si>
  <si>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</si>
  <si>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</si>
  <si>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</si>
  <si>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ได้รับการรับทราบหลักสูตรจาก อว.จำนวน 0 หลักสูตร</t>
  </si>
  <si>
    <t>13) วิทยาลัยการเมืองและการปกครอง</t>
  </si>
  <si>
    <t>ได้รับการรับทราบหลักสูตรจาก อว.จำนวน 6 หลักสูตร</t>
  </si>
  <si>
    <t>14) วิทยาลัยการจัดการอุตสาหกรรมบริการ</t>
  </si>
  <si>
    <t>15) วิทยาลัยนิเทศศาสตร์</t>
  </si>
  <si>
    <t>ได้รับการรับทราบหลักสูตรจาก อว.จำนวน 2 หลักสูตร</t>
  </si>
  <si>
    <t>รวมได้รับทราบหลักสูตรจาก อว. 86 หลักสูตร</t>
  </si>
  <si>
    <t>ข้อมูล ณ วันที่ 4 สิงหาคม 2565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</si>
  <si>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</si>
  <si>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</si>
  <si>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</si>
  <si>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-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</si>
  <si>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</si>
  <si>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</si>
  <si>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</si>
  <si>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</si>
  <si>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</si>
  <si>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</si>
  <si>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</si>
  <si>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</si>
  <si>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</si>
  <si>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</si>
  <si>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</si>
  <si>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</si>
  <si>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</si>
  <si>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</si>
  <si>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</si>
  <si>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</si>
  <si>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</si>
  <si>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</si>
  <si>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</si>
  <si>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</si>
  <si>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</si>
  <si>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</si>
  <si>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</si>
  <si>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</si>
  <si>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</si>
  <si>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</si>
  <si>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</si>
  <si>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</si>
  <si>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สป.อว.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</si>
  <si>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</si>
  <si>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</si>
  <si>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</si>
  <si>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</si>
  <si>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</si>
  <si>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</si>
  <si>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</si>
  <si>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</si>
  <si>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</si>
  <si>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</si>
  <si>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</si>
  <si>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</si>
  <si>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</si>
  <si>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</si>
  <si>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</si>
  <si>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</si>
  <si>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</si>
  <si>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</si>
  <si>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</si>
  <si>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</si>
  <si>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</si>
  <si>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</si>
  <si>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</si>
  <si>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</si>
  <si>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</si>
  <si>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</si>
  <si>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</si>
  <si>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</si>
  <si>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</si>
  <si>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</si>
  <si>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</si>
  <si>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</si>
  <si>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</si>
  <si>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</si>
  <si>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</si>
  <si>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</si>
  <si>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</si>
  <si>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</si>
  <si>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</si>
  <si>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</si>
  <si>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</si>
  <si>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</si>
  <si>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</si>
  <si>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</si>
  <si>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</si>
  <si>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</si>
  <si>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</si>
  <si>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</si>
  <si>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</si>
  <si>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</si>
  <si>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</si>
  <si>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</si>
  <si>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</si>
  <si>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</si>
  <si>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</si>
  <si>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</si>
  <si>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</si>
  <si>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</si>
  <si>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</si>
  <si>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</si>
  <si>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</si>
  <si>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</si>
  <si>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</si>
  <si>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</si>
  <si>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</si>
  <si>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</si>
  <si>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</si>
  <si>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</si>
  <si>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</si>
  <si>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</si>
  <si>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</si>
  <si>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</si>
  <si>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</si>
  <si>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</si>
  <si>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</si>
  <si>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</si>
  <si>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</si>
  <si>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</si>
  <si>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</si>
  <si>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</si>
  <si>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</si>
  <si>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</si>
  <si>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</si>
  <si>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</si>
  <si>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</si>
  <si>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</si>
  <si>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</si>
  <si>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</si>
  <si>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</si>
  <si>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</si>
  <si>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</si>
  <si>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</si>
  <si>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</si>
  <si>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</si>
  <si>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</si>
  <si>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</si>
  <si>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</si>
  <si>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</si>
  <si>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</si>
  <si>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</si>
  <si>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</si>
  <si>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</si>
  <si>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</si>
  <si>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</si>
  <si>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</si>
  <si>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</si>
  <si>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</si>
  <si>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</si>
  <si>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</si>
  <si>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</si>
  <si>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</si>
  <si>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</si>
  <si>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</si>
  <si>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</si>
  <si>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</si>
  <si>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</si>
  <si>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</si>
  <si>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</si>
  <si>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</si>
  <si>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</si>
  <si>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</si>
  <si>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</si>
  <si>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</si>
  <si>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</si>
  <si>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</si>
  <si>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</si>
  <si>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</si>
  <si>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</si>
  <si>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</si>
  <si>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</si>
  <si>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</si>
  <si>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</si>
  <si>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</si>
  <si>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</si>
  <si>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</si>
  <si>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</si>
  <si>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</si>
  <si>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</si>
  <si>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</si>
  <si>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</si>
  <si>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</si>
  <si>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</si>
  <si>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</si>
  <si>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</si>
  <si>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</si>
  <si>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</si>
  <si>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</si>
  <si>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</si>
  <si>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</si>
  <si>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</si>
  <si>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</si>
  <si>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</si>
  <si>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</si>
  <si>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</si>
  <si>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</si>
  <si>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</si>
  <si>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</si>
  <si>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</si>
  <si>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</si>
  <si>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</si>
  <si>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</si>
  <si>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</si>
  <si>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</si>
  <si>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</si>
  <si>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</si>
  <si>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</si>
  <si>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</si>
  <si>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</si>
  <si>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</si>
  <si>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</si>
  <si>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</si>
  <si>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</si>
  <si>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</si>
  <si>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</si>
  <si>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</si>
  <si>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</si>
  <si>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</si>
  <si>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</si>
  <si>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</si>
  <si>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</si>
  <si>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</si>
  <si>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</si>
  <si>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</si>
  <si>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</si>
  <si>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</si>
  <si>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</si>
  <si>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</si>
  <si>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</si>
  <si>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</si>
  <si>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</si>
  <si>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</si>
  <si>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</si>
  <si>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</si>
  <si>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</si>
  <si>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</si>
  <si>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</si>
  <si>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</si>
  <si>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</si>
  <si>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</si>
  <si>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</si>
  <si>
    <t>1. คณะครุศาสตร์</t>
  </si>
  <si>
    <t>ครุศาสตรบัณฑิต วิทยาศาสตร์ทั่วไป หลักสูตรปรับปรุง พ.ศ. 2562</t>
  </si>
  <si>
    <t xml:space="preserve">รศ.ดร.ดวงพร ภู่ผะกา
ผศ.ดร.เนตรชนก จันทร์สว่าง
ผศ.ดร.เยาวเรศ ใจเย็น
</t>
  </si>
  <si>
    <t>ดีมาก</t>
  </si>
  <si>
    <t>ครุศาสตรบัณฑิต คณิตศาสตร์ หลักสูตรปรับปรุง พ.ศ. 2562</t>
  </si>
  <si>
    <t xml:space="preserve">ผศ.ดร.ปาริชาติ ประเสริฐสังข์ 
ผศ.ดร.รัชนีเพ็ญ พลเยี่ยม
อ.พรพิมล อ่อนศรี
</t>
  </si>
  <si>
    <t>ครุศาสตรบัณฑิต สังคมศึกษา หลักสูตรปรับปรุง พ.ศ. 2562</t>
  </si>
  <si>
    <t xml:space="preserve">ผศ.ดร.อรพิณ ศิริสัมพันธ์
ผศ.ดร.ว่าที่ พ.ต.ธเนศวร์อุดม จูมพลหล้า
อ.ดร.ประภัสสร มีน้อย
</t>
  </si>
  <si>
    <t>ดี</t>
  </si>
  <si>
    <t>ครุศาสตรบัณฑิต การศึกษาปฐมวัย หลักสูตรปรับปรุง พ.ศ. 2562</t>
  </si>
  <si>
    <t xml:space="preserve">ผศ.ดร.อารี สาริปา
ผศ.ดร.อัญชลี ไสยวรรณ
ผศ.บุญไท เจริญผล
</t>
  </si>
  <si>
    <t>ครุศาสตรบัณฑิต เทคโนโลยีดิจิทัลเพื่อการศึกษา หลักสูตรปรับปรุง พ.ศ. 2562</t>
  </si>
  <si>
    <t>ผู้ช่วยศาสตราจารย์ ดร.อำนาจ สวัสดิ์นะที                         ผู้ช่วยศาสตราจารย์ ดร.ณัฏฐกรณ์ ปะพาน                                ผู้ช่วยศาสตราจารย์ ดร.ดนุชา สลีวงศ์</t>
  </si>
  <si>
    <t>ครุศาสตรบัณฑิต ภาษาอังกฤษ หลักสูตรปรับปรุง พ.ศ. 2562</t>
  </si>
  <si>
    <t>ผศ.ดร.ประกอบ ผลงาม           ผศ.ดร.สุมิตรา ด่านพาณิชย์        อ.ดร.ปารณีย์ ขาวเจริญ</t>
  </si>
  <si>
    <t>ครุศาสตรบัณฑิต ภาษาไทย หลักสูตรปรับปรุง พ.ศ. 2562</t>
  </si>
  <si>
    <t>รศ.มณีปิ่น พรหมสุทธิรักษ์         อ.ดร.พัชรินทร์ บูรณะกร          ผศ.ดร.ประกอบ ผลงาม</t>
  </si>
  <si>
    <t>ประกาศนียบัตรวิชาชีพครู หลักสูตรปรับปรุง พ.ศ. 2563</t>
  </si>
  <si>
    <t xml:space="preserve">ผู้ช่วยศาสตราจารย์ ดร.ณัฏฐกรณ์  ปะพาน                            ผู้ช่วยศาสตราจารย์ ดร.กันต์ฤทัย  คลังพหล                           ผู้ช่วยศาสตราจารย์ ดร.ดนุชา  สลีวงศ์                          </t>
  </si>
  <si>
    <t>2. คณะวิทยาศาสตร์และเทคโนโลยี</t>
  </si>
  <si>
    <t>สารสนเทศศาสตรบัณฑิต การจัดการนวัตกรรมดิจิทัลและคอนเทนท์ หลักสูตรปรับปรุง พ.ศ. 2564</t>
  </si>
  <si>
    <t>วิทยาศาสตร์และเทคโนโลยี</t>
  </si>
  <si>
    <t xml:space="preserve">อาจารย์ ดร.ทรงพล นครเรศเรืองศักดิ์                                   ผู้ช่วยศาสตราจารย์ ดร.สัมพันธุ์ จันทร์ดี                               อาจารย์ ดร.อิริยา ผ่องพิทยา </t>
  </si>
  <si>
    <t>6 ก.ค. 65</t>
  </si>
  <si>
    <t>วิทยาศาสตรบัณฑิต คหกรรมศาสตร์ หลักสูตรปรับปรุง พ.ศ. 2564</t>
  </si>
  <si>
    <t xml:space="preserve">รองศาสตราจารย์บุษรา   สร้อยระย้า
ผู้ช่วยศาสตราจารย์ศรัทธา   แข่งเพ็ญแข
รองศาสตราจารย์ ดร.ฤดี   นิยมรัตน์
</t>
  </si>
  <si>
    <t>วิทยาศาสตรบัณฑิต จุลชีววิทยาอุตสาหกรรมอาหารและนวัตกรรมชีวภาพ หลักสูตรปรับปรุง พ.ศ. 2563</t>
  </si>
  <si>
    <t>ผศ.รัตนะ  ยศเมธากุล              ผศ.เสาวนิตย์ ชอบบุญ              ผศ.วาสนา  เนียมแสวง</t>
  </si>
  <si>
    <t>11 ก.ค. 65</t>
  </si>
  <si>
    <t>วิทยาศาสตรบัณฑิต วิทยาศาสตร์การกีฬาและสุขภาพ หลักสูตรปรับปรุง พ.ศ. 2560</t>
  </si>
  <si>
    <t>อาจารย์ ดร.ประกิต หงษ์แสนยาธรรม                               ผศ.ดร.พราม  อินพรม               ผศ.ดร.ไวพจน์ จันทร์เสม</t>
  </si>
  <si>
    <t>12 ก.ค. 65</t>
  </si>
  <si>
    <t>วิทยาศาสตรบัณฑิต นิติวิทยาศาสตร์ หลักสูตรปรับปรุง พ.ศ. 2564</t>
  </si>
  <si>
    <t xml:space="preserve">อาจารย์ ดร.ธีรเวช ทิตย์สีแสง
รองศาสตราจารย์ ดร.จุไรรัตน์ ดวงเดือน
รองศาสตราจารย์ ดร.อัจศรา ประเสริฐสิน
</t>
  </si>
  <si>
    <t>20 ก.ค. 65</t>
  </si>
  <si>
    <t>วิทยาศาสตรบัณฑิต วิทยาการคอมพิวเตอร์และนวัตกรรมข้อมูล หลักสูตรปรับปรุง พ.ศ. 2564</t>
  </si>
  <si>
    <t xml:space="preserve">รศ.ดร.สุวิมล วงศ์สิงห์ทอง
ผศ.ดร.อดิเรก เยาว์วงศ์
ผศ.ดร.พูนศักดิ์ ศิริโสม
</t>
  </si>
  <si>
    <t>วิทยาศาสตรบัณฑิต เทคโนโลยีสารสนเทศ หลักสูตรปรับปรุง พ.ศ. 2564</t>
  </si>
  <si>
    <t xml:space="preserve">อาจารย์ ดร.ทรงพล นคเรศเรืองศักดิ์
รศ.ดร.สุวิมล วงศ์สิงห์ทอง
ผศ.วุฒิพงษ์ เขื่อนดิน
</t>
  </si>
  <si>
    <t>22 ก.ค. 65</t>
  </si>
  <si>
    <t>วิทยาศาสตรบัณฑิต วิทยาศาสตร์และเทคโนโลยีการอาหาร หลักสูตรปรับปรุง พ.ศ. 2564</t>
  </si>
  <si>
    <t xml:space="preserve">ผู้ช่วยศาสตราจารย์ ดร.สถาพร ถาวรอธิวาสน์
ผู้ช่วยศาสตราจารย์ทรงพลธนฤทธิ์  
มฤครัฐอินแปลง
อาจารย์ ดร.ไสว   ศิริทองถาวร
</t>
  </si>
  <si>
    <t>ศาสตราจารย์ ดร.จำลอง   โพธิ์บุญอาจารย์ ดร.ธีรเวช   ทิตย์สีแสงผู้ช่วยศาสตราจารย์ ดร.จุมพต  พุ่มศรีภานนท์</t>
  </si>
  <si>
    <t>25 ก.ค. 65</t>
  </si>
  <si>
    <t>วิทยาศาสตรบัณฑิต วิทยาศาสตร์และนวัตกรรม หลักสูตรปรับปรุง พ.ศ. 2564</t>
  </si>
  <si>
    <t>ผศ.กรรณิการ์  ม่วงชู              ผศ.รัตนะ  ยศเมธากุล             อาจารย์ ดร.ดนัย ลิสวัสดิรัตนากุล</t>
  </si>
  <si>
    <t>26 ก.ค. 65</t>
  </si>
  <si>
    <t>วิทยาศาสตรบัณฑิต ชีววิทยาสิ่งแวดล้อม หลักสูตรปรับปรุง พ.ศ. 2563</t>
  </si>
  <si>
    <t xml:space="preserve">รองศาสตราจารย์ ดร.จุไรรัตน์    ดวงเดือน
อาจารย์ ดร.ธีรเวช   ทิตย์สีแสง
ผู้ช่วยศาสตราจารย์รัตนะ   ยศเมธากุล
</t>
  </si>
  <si>
    <t>27 ก.ค. 65</t>
  </si>
  <si>
    <t>3. คณะมนุษยศาสตร์และสังคมศาสตร์</t>
  </si>
  <si>
    <t>ศิลปศาสตรบัณฑิต ภาษาไทย หลักสูตรปรับปรุง พ.ศ. 2564</t>
  </si>
  <si>
    <t>มนุษยศาสตร์และสังคมศาสตร์</t>
  </si>
  <si>
    <t xml:space="preserve">ผศ.สมเกียรติ  คู่ทวีกุล
รศ.ขนิษฐา  จิตชินะกุล
อาจารย์ ดร.พัชรินทร์ บูรณะกร
</t>
  </si>
  <si>
    <t>วิทยาศาสตรบัณฑิต ภูมิศาสตร์และภูมิสารสนเทศ หลักสูตรปรับปรุง พ.ศ. 2564</t>
  </si>
  <si>
    <t xml:space="preserve">รศ. (พิเศษ) กัลยา แสงเรือง
ผศ.ธงชัย สิทธิกรณ์ 
ผศ.ดร.วิสันต์ ตั้งวงษ์เจริญ 
</t>
  </si>
  <si>
    <t>ศิลปศาสตรบัณฑิต ภาษาจีน หลักสูตรปรับปรุง พ.ศ. 2564</t>
  </si>
  <si>
    <t xml:space="preserve">ผศ. ดร.บัณศิกาญจ ตั้งภากรณ์
รศ.ดร.บุรินทร์ ศรีสมถวิล
ผศ.ดร.วารุณี ปัทมะศังข
</t>
  </si>
  <si>
    <t>18 ก.ค. 65</t>
  </si>
  <si>
    <t>ศิลปศาสตรบัณฑิต ภาษาญี่ปุ่น หลักสูตรปรับปรุง พ.ศ. 2564</t>
  </si>
  <si>
    <t>ผศ.ดร.วารุณี ปัทมะศังข์           ผศ.ดร.ประกอบ  ผลงาม          อาจารย์เอื้อมพร  รุ่งศิริ</t>
  </si>
  <si>
    <t>ศิลปศาสตรบัณฑิต การจัดการสังคมและวัฒนธรรม หลักสูตรปรับปรุง พ.ศ. 2564</t>
  </si>
  <si>
    <t xml:space="preserve"> ผศ.ดร.ตระกูล ชำนาญ             ผศ.ดร.ชัชภูมิ สีชมพู               อาจารย์สมโชค ฤทธิ์จำรูญ</t>
  </si>
  <si>
    <t>21 ก.ค. 65</t>
  </si>
  <si>
    <t>ศิลปศาสตรบัณฑิต ภาษาอังกฤษธุรกิจ หลักสูตรปรับปรุง พ.ศ. 2564</t>
  </si>
  <si>
    <t>ศิลปศาสตรบัณฑิต ภาษาอังกฤษ หลักสูตรปรับปรุง พ.ศ. 2562</t>
  </si>
  <si>
    <t>4. คณะวิทยาการจัดการ</t>
  </si>
  <si>
    <t>เศรษฐศาสตรบัณฑิต เศรษฐศาสตร์ธุรกิจ หลักสูตรปรับปรุง พ.ศ. 2564</t>
  </si>
  <si>
    <t>วิทยาการจัดการ</t>
  </si>
  <si>
    <t xml:space="preserve">ผู้ช่วยศาสตราจารย์ ดร.จงรักษ์ หงษ์งาม                          ผู้ช่วยศาสตราจารย์สมพงษ์ มหิงสพันธุ์                             ผู้ช่วยศาสตราจารย์จินตนา สมสวัสดิ์                             </t>
  </si>
  <si>
    <t>4 ก.ค. 65</t>
  </si>
  <si>
    <t>บัญชีบัณฑิต หลักสูตรปรับปรุง พ.ศ. 2564</t>
  </si>
  <si>
    <t>ผู้ช่วยศาสตราจารย์อัมพร เที่ยงตระกูล                            ผู้ช่วยศาสตราจารย์กุณฑีรา อาษาศรี                                     ผู้ช่วยศาสตราจารย์อารยะรัตน์ ชารีแสน</t>
  </si>
  <si>
    <t xml:space="preserve">รองศาสตราจารย์ ดร.สุวัฒน์ ฉิมะสังคนันท์
รองศาสตราจารย์ ดร.วิรัช วรรณรัตน์
อาจารย์ ดร.ฐิติมา พูลเพชร
</t>
  </si>
  <si>
    <t>บริหารธุรกิจบัณฑิต บริหารธุรกิจ หลักสูตรปรับปรุง พ.ศ. 2564</t>
  </si>
  <si>
    <t xml:space="preserve">อาจารย์ ดร.อุมาพร เภตราพรโชติ   อาจารย์ ดร.อุมาพร เภตราพรโชติ  อาจารย์สายพิน เดชเรือง </t>
  </si>
  <si>
    <t>5. คณะเทคโนโลยีอุตสาหกรรม</t>
  </si>
  <si>
    <t>วิทยาศาสตรบัณฑิต เทคโนโลยีคอมพิวเตอร์เพื่องานสถาปัตยกรรม หลักสูตรปรับปรุง พ.ศ. 2560</t>
  </si>
  <si>
    <t>เทคโนโลยีอุตสาหกรรม</t>
  </si>
  <si>
    <t>ผศ.สมชาย สุพิสาร                ผศ.ธวัชชัย ประหยัดวงศ์          ดร.เสาวลักษณ์ พันธบุตร</t>
  </si>
  <si>
    <t>5 ก.ค. 65</t>
  </si>
  <si>
    <t>ผศ.ดร.ปิยะนันท์  สายัณห์ปทุม  ผศ.ดร.สุวัฒน์  มณีวรรณ          อ.ดร.วริศรา  เชนะโยธิน</t>
  </si>
  <si>
    <t>วิทยาศาสตรบัณฑิต การออกแบบกราฟิกและมัลติมีเดีย หลักสูตรปรับปรุง พ.ศ. 2564</t>
  </si>
  <si>
    <t>ผศ.สมชาย สุพิสาร                ผศ.ธวัชชัย ประหยัดวงศ์          ผศ.นฤมล แสนเสนา</t>
  </si>
  <si>
    <t>วิทยาศาสตรบัณฑิต เทคโนโลยีความปลอดภัยและอาชีวอนามัย หลักสูตรปรับปรุง  พ.ศ. 2564</t>
  </si>
  <si>
    <t>7 ก.ค. 65</t>
  </si>
  <si>
    <t>วิทยาศาสตรบัณฑิต เทคโนโลยีการจัดการ หลักสูตรปรับปรุง พ.ศ. 2564</t>
  </si>
  <si>
    <t>รศ.ดร.ชูพงษ์ ทองคำสมุทร         ผศ.จิตรลดา ตรีสาคร                ผศ.สมควร สนองอุทัย</t>
  </si>
  <si>
    <t>ผศ.อริยา  สุอังคะอาทิน           ผศ.นิลุบล  ขอรวมเดช            อาจารย์ว่าที่ร้อยตรี  ศรัทธา สินสาธิตสุกุล</t>
  </si>
  <si>
    <t>8 ก.ค. 65</t>
  </si>
  <si>
    <t>วิทยาศาสตรบัณฑิต เทคโนโลยีไฟฟ้า หลักสูตรปรับปรุง พ.ศ. 2564</t>
  </si>
  <si>
    <t>การออกแบบบัณฑิต การออกแบบผลิตภัณฑ์และบรรจุภัณฑ์ หลักสูตรปรับปรุง พ.ศ. 2564</t>
  </si>
  <si>
    <t>ผศ.อริยา  สุอังคะอาทิน           ผศ.นิลุบล  ขอรวมเดช             ผศ.สมควร สนองอุทัย</t>
  </si>
  <si>
    <t>15 ก.ค. 65</t>
  </si>
  <si>
    <t>6. คณะศิลปกรรมศาสตร์</t>
  </si>
  <si>
    <t>ศิลปกรรมศาสตรบัณฑิต ศิลปะการแสดง หลักสูตรปรับปรุง พ.ศ. 2564</t>
  </si>
  <si>
    <t>ศิลปกรรมศาสตร์</t>
  </si>
  <si>
    <t>ผศ.ดร.ธนีนาฏ  ณ  สุนทร         ผศ.ดร.ขวัญใจ     คงถาวร         ผศ.ขวัญเรือน      กิติวัฒน์</t>
  </si>
  <si>
    <t xml:space="preserve">อาจารย์ ดร.ธนาทร    เจียรกุล   ผศ.ชยากร            เรืองจำรูญ   อาจารย์ปรเมศวร์   พืชผักหวาน       </t>
  </si>
  <si>
    <t>ผศ.ดร.ธนีนาฏ  ณ  สุนทร
ผศ.ดร.ขวัญใจ     คงถาวร
ผศ.ขวัญเรือน      กิติวัฒน์</t>
  </si>
  <si>
    <t xml:space="preserve">ผศ.ดร.ธนีนาฏ  ณ  สุนทร
ผศ.ดร.ขวัญใจ     คงถาวร
ผศ.ขวัญเรือน      กิติวัฒน์
</t>
  </si>
  <si>
    <t xml:space="preserve">อาจารย์ ดร.ธนาทร    เจียรกุล
ผศ.ดร.โสมฉาย    บุญญานันต์
อาจารย์บุญส่ง     อุดมกิจโกศล
</t>
  </si>
  <si>
    <t>ศิลปกรรมศาสตรบัณฑิต ดนตรี หลักสูตรปรับปรุง พ.ศ. 2564</t>
  </si>
  <si>
    <t>ผศ.ดร.เอกราช          เจริญนิตย์อาจารย์ ดร.ธนาทร    เจียรกุล    ผศ.ดร.โสมฉาย        บุญญานันต์</t>
  </si>
  <si>
    <t>ผศ.ดร.วราวรรณ    สุวรรณผาติ   รศ.ดร.เกรียงศักดิ์    เขียวมั่ง      รศ.ดร.กันต์ฤทัย     คลังพหล</t>
  </si>
  <si>
    <t>ปรัชญาดุษฎีบัณฑิต ทัศนศิลป์และการออกแบบ หลักสูตรใหม่ พ.ศ. 2562</t>
  </si>
  <si>
    <t xml:space="preserve">รศ.ดร.เกรียงศักดิ์    เขียวมั่ง       รศ.ดร.กันต์ฤทัย     คลังพหล     ผศ.ดร.วราวรรณ    สุวรรณผาติ </t>
  </si>
  <si>
    <t xml:space="preserve">รศ.ดร.เกรียงศักดิ์    เขียวมั่ง
รศ.ดร.กันต์ฤทัย     คลังพหล
ผศ.ดร.วราวรรณ    สุวรรณผาติ
</t>
  </si>
  <si>
    <t>7. บัณฑิตวิทยาลัย</t>
  </si>
  <si>
    <t>สาธารณสุขศาตรมหาบัณฑิต สาขาวิชาสาธารณสุขศาสตร์ หลักสูตรใหม่ พ.ศ. 2563</t>
  </si>
  <si>
    <t>บัณฑิตวิทยาลัย</t>
  </si>
  <si>
    <t xml:space="preserve">รศ.ดร.ศริศักดิ์  สุนทรไชย
รศ.ดร.กุลวดี  โรจน์ไพศาลกิจ
ดร.วรชาติ  เฉิดชมจันทร์
</t>
  </si>
  <si>
    <t>ปรัชญาดุษฏีบัณฑิต สาขาวิชาปรัชญาและจริยศาสตร์ หลักสูตรปรับปรุง พ.ศ. 2563</t>
  </si>
  <si>
    <t>รศ.ดร.มานพ  นักการเรียน            พระมหามฆวินทร์ ปุริสุตฺตโม (ผศ.ดร.)                                     อาจารย์ ดร.มานิต บุญประเสริฐ</t>
  </si>
  <si>
    <t>ศิลปศาสตรมหาบัณฑิต สาขาวิชาปรัชญาและจริยศาสตร์ หลักสูตรปรับปรุง พ.ศ. 2564</t>
  </si>
  <si>
    <t>19 ก.ค. 65</t>
  </si>
  <si>
    <t>ดร.ธำรง รัตนภรานุเดช              ผศ. ดร.สิงห์  สิงห์ขจร               ดร.พัทธพสุตม์  สาธุนุวัฒน์</t>
  </si>
  <si>
    <t>ปรัชญาดุษฎีบัณฑิต ภาษาศาสตร์ (หลักสูตรสองภาษา) หลักสูตรปรับปรุง พ.ศ. 2564</t>
  </si>
  <si>
    <t xml:space="preserve">อ.ดร.พัชรินทร์ บูรณะกร
ผศ.ดร.รสริน ดิษฐบรรจง
ผศ.ดร.กิตติพงษ์ พุ่มพวง
</t>
  </si>
  <si>
    <t>นิเทศศาสตรมหาบัณฑิต นวัตกรรมการสื่อสารภาครัฐและภาคเอกชน หลักสูตรใหม่ พ.ศ. 2561</t>
  </si>
  <si>
    <t xml:space="preserve">ดร.ธำรง รัตนภรานุเดช
ผศ. ดร.สิงห์  สิงห์ขจร
ดร.พัทธพสุตม์  สาธุนุวัฒน์
</t>
  </si>
  <si>
    <t>ผศ.ดร.ณัฏฐกรณ์ ปะพาน             ผศ.ดร.ชัชภูมิ  สีชมภู                  ผศ.ดร.สมใจ  กงเติม</t>
  </si>
  <si>
    <t>ศิลปศาสตรมหาบัณฑิต ภาษาศาสตร์ (หลักสูตรสองภาษา) หลักสูตรปรับปรุง พ.ศ. 2564</t>
  </si>
  <si>
    <t>รศ.ดร.จุไรรัตน์ ดวงเดือน            ผศ.ดร.จุมพต พุ่มศรีภานนท์         ผศ.ดร.อัญชลี ทองกำเหนิด</t>
  </si>
  <si>
    <t>ปรัชญาดุษฎีบัณฑิต การบริหารการศึกษา หลักสูตรใหม่ พ.ศ. 2564</t>
  </si>
  <si>
    <t>ศิลปศาสตรมหาบัณฑิต การบริหารการพัฒนา หลักสูตรปรับปรุง พ.ศ. 2564</t>
  </si>
  <si>
    <t>รศ.ดร.วัลลภ รัฐฉัตรานนท์ (ลำพายดร.เอกธิป สุขวารี                   ดร.เพ็ญพร ทองคำสุข</t>
  </si>
  <si>
    <t>สาธารณสุขศาสตรดุษฎีบัณฑิต สาธารณสุขศาสตร์ หลักสูตรใหม่ พ.ศ. 2563</t>
  </si>
  <si>
    <t>รศ.ดร.ศริศักดิ์  สุนทรไชย          รศ.ดร.กุลวดี  โรจน์ไพศาลกิจ       ดร.วรชาติ  เฉิดชมจันทร์</t>
  </si>
  <si>
    <t>บริหารธุรกิจมหาบัณฑิต หลักสูตรปรับปรุง พ.ศ. 2564</t>
  </si>
  <si>
    <t>รศ.ดร. สมเดช  มุงเมือง              ผศ.ดร.ณภัทร ทิพย์ศรี              ผศ.ดร.วาสิตา เกิดผล ประสพศักดิ์</t>
  </si>
  <si>
    <t xml:space="preserve">รศ.ดร.จุไรรัตน์ ดวงเดือน
ผศ.ดร.จุมพต พุ่มศรีภานนท์
ผศ.ดร.อัญชลี ทองกำเหนิด
</t>
  </si>
  <si>
    <t>ปรัชญาดุษฎีบัณฑิต การบริหารการพัฒนา หลักสูตรปรับปรุง พ.ศ. 2564</t>
  </si>
  <si>
    <t>รศ.ดร.วัลลภ รัฐฉัตรานนท์ (ลำพาย)                                      ดร.เอกธิป สุขวารี                    ดร.เพ็ญพร ทองคำสุข</t>
  </si>
  <si>
    <t>บริหารธุรกิจดุษฎีบัณฑิต หลักสูตรปรับปรุง พ.ศ. 2564</t>
  </si>
  <si>
    <t xml:space="preserve">รศ.ดร. สมเดช  มุงเมือง
ผศ.ดร.ณภัทร ทิพย์ศรี
ผศ.ดร.วาสิตา เกิดผล ประสพศักดิ์
</t>
  </si>
  <si>
    <t xml:space="preserve">รศ.ดร.กุลวดี  โรจน์ไพศาลกิจ
รศ.ดร.ศริศักดิ์  สุนทรไชย
ดร.วรชาติ  เฉิดชมจันทร์
</t>
  </si>
  <si>
    <t>ประกาศนียบัตรบัณฑิต นวัตกรรมการจัดการสุขภาพดิจิทัล หลักสูตรใหม่ พ.ศ. 2563</t>
  </si>
  <si>
    <t>รศ.ดร.ศริศักดิ์  สุนทรไชย           ดร.วรชาติ  เฉิดชมจันทร์           ผศ.ดร.สิทธิชัย ธรรมเสน่ห์</t>
  </si>
  <si>
    <t>รศ.ดร.กุลวดี  โรจน์ไพศาลกิจ       รศ.ดร.ศริศักดิ์  สุนทรไชย           ดร.วรชาติ  เฉิดชมจันทร์</t>
  </si>
  <si>
    <t>8. วิทยาลัยนวัตกรรมและการจัดการ</t>
  </si>
  <si>
    <t xml:space="preserve">บริหารธุรกิจบัณฑิต คอมพิวเตอร์ธุรกิจ หลักสูตรปรับปรุง พ.ศ. 2564 </t>
  </si>
  <si>
    <t>วิทยาลัยนวัตกรรมและการจัดการ</t>
  </si>
  <si>
    <t>ผู้ช่วยศาสตราจารย์จารุวรรณ์ ลิมป์ไพบูลย์                             ผู้ช่วยศาสตราจารย์ปรียา งามสอาดอาจารย์ปัณณรัตน์ วงศ์พัฒนานิภาส</t>
  </si>
  <si>
    <t xml:space="preserve">บริหารธุรกิจมหาบัณฑิต นวัตกรรมการจัดการทุนมนุษย์และการประกอบการ หลักสูตรใหม่ พ.ศ. 2563 </t>
  </si>
  <si>
    <t>รองศาสตราจารย์ ดร.สุวัฒน์ ฉิมะสังคนันท์                         รองศาสตราจารย์ ดร.วิรัช วรรณรัตน์                                  อ.ดร.ฐิติมา พูลเพชร</t>
  </si>
  <si>
    <t xml:space="preserve">บริหารธุรกิจบัณฑิต การจัดการการค้า หลักสูตรใหม่ พ.ศ. 2562 </t>
  </si>
  <si>
    <t xml:space="preserve">ผู้ช่วยศาสตราจารย์ ดร.ตระกูล จิตวัฒนากร                             อาจารย์สุพรรณรัตน์ มาศรัตน์      อาจารย์ ดร.นีรนุช เนื่องวัง                   </t>
  </si>
  <si>
    <t xml:space="preserve">บริหารธุรกิจบัณฑิต การจัดการคุณภาพ หลักสูตรปรับปรุง พ.ศ. 2560 </t>
  </si>
  <si>
    <t>ผู้ช่วยศาสตราจารย์ ดร.สุมาลี รามนัฎ                                ดร.นิพิฐพนธ์ สนิทเหลือ                อาจารย์ธิดา จินดามณี</t>
  </si>
  <si>
    <t>16 ก.ค. 65</t>
  </si>
  <si>
    <t xml:space="preserve">บริหารธุรกิจมหาบัณฑิต การจัดการฟุตบอลอาชีพ หลักสูตรปรับปรุง พ.ศ. 2562 </t>
  </si>
  <si>
    <t xml:space="preserve">ผู้ช่วยศาสตราจารย์ ดร.สุมาลี รามนัฎ                               ดร.วัลลภา  ศรีทองพิมพ์               ดร.นิพิฐพนธ์ สนิทเหลือ                            </t>
  </si>
  <si>
    <t>17 ก.ค. 65</t>
  </si>
  <si>
    <t xml:space="preserve">บริหารธุรกิจบัณฑิต การจัดการอีสปอร์ต หลักสูตรใหม่ พ.ศ. 2562 </t>
  </si>
  <si>
    <t>ผู้ช่วยศาสตราจารย์ ดร.สุมาลี รามนัฎ                                ดร.นิพิฐพนธ์ สนิทเหลือ          อาจารย์ธิดา จินดามณี</t>
  </si>
  <si>
    <t xml:space="preserve">ปรัชญาดุษฎีบัณฑิต นวัตกรรมการจัดการ หลักสูตรปรับปรุง พ.ศ. 2564 </t>
  </si>
  <si>
    <t>ผู้ช่วยศาสตราจารย์ ดร.สุมาลี รามนัฎ                               อาจารย์ ดร.นีรนุช เนื่องวัง             ดร.นิพิฐพนธ์ สนิทเหลือ</t>
  </si>
  <si>
    <t xml:space="preserve">วิทยาศาสตรบัณฑิต เทคโนโลยีสารสนเทศและการสื่อสารการตลาด หลักสูตรปรับปรุง พ.ศ. 2560 </t>
  </si>
  <si>
    <t>อาจารย์ ดร.อิริยา ผ่องพิทยา       อาจารย์ ดร.นีรนุช เนื่องวัง          อาจารย์สุพรรณรัตน์ มาศรัตน์</t>
  </si>
  <si>
    <t>ศิลปศาสตรบัณฑิต นวัตกรรมการจัดการความมั่นคง (ระบบการศึกษาทางไกล) หลักสูตรใหม่ พ.ศ. 2564</t>
  </si>
  <si>
    <t>ผศ.ดร.นิตยา  สินเธาว์                 อาจารย์ธิดา จินดามณี                ผศ.ดร.อำพล นววงศ์เสถียร</t>
  </si>
  <si>
    <t xml:space="preserve">บริหารธุรกิจมหาบัณฑิต การจัดการการกีฬา หลักสูตรใหม่ พ.ศ. 2563 </t>
  </si>
  <si>
    <t xml:space="preserve">ดร.ประกิต หงษ์แสนยาธรรม
ผู้ช่วยศาสตราจารย์ ดร.ชนิตา ไกรเพชร
ผู้ช่วยศาสตราจารย์ ดร.ไวพจน์ จันทร์เสม
</t>
  </si>
  <si>
    <t xml:space="preserve">ปรัชญาดุษฎีบัณฑิต การจัดการการกีฬา หลักสูตรใหม่ พ.ศ. 2563 </t>
  </si>
  <si>
    <t>23 ก.ค. 65</t>
  </si>
  <si>
    <t xml:space="preserve">บริหารธุรกิจบัณฑิต การจัดการระบบสารสนเทศเพื่อธุรกิจ หลักสูตรปรับปรุง พ.ศ. 2560 </t>
  </si>
  <si>
    <t xml:space="preserve">อาจารย์ ดร.นีรนุช เนื่องวัง
อาจารย์สุพรรณรัตน์ มาศรัตน์
อาจารย์ ดร.อิริยา ผ่องพิทยา
</t>
  </si>
  <si>
    <t xml:space="preserve">บริหารธุรกิจบัณฑิต นวัตกรรมการจัดการ (หลักสูตรสองภาษา) หลักสูตรใหม่ พ.ศ. 2563 </t>
  </si>
  <si>
    <t>ผู้ช่วยศาสตราจารย์ ดร.สุมาลี รามนัฎ                                    ดร.นิพิฐพนธ์ สนิทเหลือ                อาจารย์ธิดา จินดามณี</t>
  </si>
  <si>
    <t xml:space="preserve">การจัดการมหาบัณฑิต นวัตกรรมการจัดการ หลักสูตรใหม่ พ.ศ. 2560 </t>
  </si>
  <si>
    <t>ผู้ช่วยศาสตราจารย์ ดร.สุมาลี รามนัฎ                                อาจารย์ ดร.นีรนุช เนื่องวัง             ดร.นิพิฐพนธ์ สนิทเหลือ</t>
  </si>
  <si>
    <t>24 ก.ค. 65</t>
  </si>
  <si>
    <t>Bachelor of Business Administration Program in International Trade Innovation (International Program) Academic Year 2018</t>
  </si>
  <si>
    <t>9. วิทยาลัยพยาบาลและสุขภาพ</t>
  </si>
  <si>
    <t>วิทยาลัยพยาบาลและสุขภาพ</t>
  </si>
  <si>
    <t>รศ.ดร.ดรุณี รุจกรกานต์            รศ.ดร.สายพิณ เกษมกิจวัฒนา    ผศ.ดร.นันทพันธ์ ชินล้ำประเสริฐ</t>
  </si>
  <si>
    <t>29 ก.ค. 65</t>
  </si>
  <si>
    <t>10. วิทยาลัยสหเวชศาสตร์</t>
  </si>
  <si>
    <t>วิทยาลัยสหเวชศาสตร์</t>
  </si>
  <si>
    <t xml:space="preserve">ศาสตราจารย์ นายแพทย์สุรศักดิ์  ฐานีพานิชสกุล
ผู้ช่วยศาสตราจารย์ ดร.สิทธิชัย  ธรรมเสน่ห์
ผู้ช่วยศาสตราจารย์ ดร.นันทพันธ์  ชินล้าประเสริฐ
</t>
  </si>
  <si>
    <t>วิทยาศาสตรบัณฑิต การจัดการธุรกิจบริการสุขภาพ หลักสูตรใหม่ พ.ศ. 2563</t>
  </si>
  <si>
    <t>รองศาสตราจารย์ ดร.จุไรรัตน์  ดวงเดือน                               รองศาสตราจารย์ ดร.โองการ วณิชาชีวะ                               ผู้ช่วยศาสตราจารย์ ดร.สิทธิชัย  ธรรมเสน่ห์</t>
  </si>
  <si>
    <t xml:space="preserve">รองศาสตราจารย์ ดร.กุลวดี  โรจน์ไพศาลกิจ
รองศาสตราจารย์ ดร.อุษา  เล็กอุทัย 
ผู้ช่วยศาสตราจารย์ ดร.สิทธิชัย  ธรรมเสน่ห์
</t>
  </si>
  <si>
    <t>สาธารณสุขศาสตรบัณฑิต สาธารณสุขศาสตร์และการส่งเสริมสุขภาพ หลักสูตรใหม่ พ.ศ. 2562</t>
  </si>
  <si>
    <t xml:space="preserve">รองศาสตราจารย์ ดร.อุษา  เล็กอุทัยรองศาสตราจารย์ ดร.กุลวดี  โรจน์ไพศาลกิจ                        ดร.สุดารัตน์  สุวารี  </t>
  </si>
  <si>
    <t>วิทยาศาสตรบัณฑิต เลขานุการการแพทย์และสาธารณสุข หลักสูตรปรับปรุง พ.ศ. 2564</t>
  </si>
  <si>
    <t>รองศาสตราจารย์ ดร.โองการ วณิชาชีวะ                                  ผู้ช่วยศาสตราจารย์ ดร.วาสนา เนียมแสวง                              ผู้ช่วยศาสตราจารย์ ดร.สิทธิชัย  ธรรมเสน่ห์</t>
  </si>
  <si>
    <t>รองศาสตราจารย์ ดร.กุลวดี  โรจน์ไพศาลกิจ                               รองศาสตราจารย์ พันเอก ดร.ถวัลย์  ฤกษ์งาม                          ผู้ช่วยศาสตราจารย์ ดร.สิทธิชัย  ธรรมเสน่ห์</t>
  </si>
  <si>
    <t>วิทยาศาสตรบัณฑิต วิทยาศาสตร์สุขภาพ หลักสูตรปรับปรุง พ.ศ. 2559</t>
  </si>
  <si>
    <t xml:space="preserve">รองศาสตราจารย์ ดร.กุลวดี  โรจน์ไพศาลกิจ
รองศาสตราจารย์ ดร.อุษา  เล็กอุทัย
ผู้ช่วยศาสตราจารย์ ดร.สิทธิชัย  ธรรมเสน่ห์
</t>
  </si>
  <si>
    <t>วิทยาศาสตรบัณฑิต วิทยาศาสตร์สุขภาพและความงาม หลักสูตรปรับปรุง พ.ศ. 2564</t>
  </si>
  <si>
    <t>วิทยาศาสตรบัณฑิต กัญชาเวชศาสตร์ หลักสูตรใหม่ พ.ศ. 2562</t>
  </si>
  <si>
    <t>รองศาสตราจารย์ ดร.กุลวดี  โรจน์ไพศาลกิจ                             รองศาสตราจารย์ พันเอก ดร.ถวัลย์  ฤกษ์งาม                       ผู้ช่วยศาสตราจารย์ ดร.สิทธิชัย  ธรรมเสน่ห์</t>
  </si>
  <si>
    <t>11. วิทยาลัยโลจิสติกส์และซัพพลายเชน</t>
  </si>
  <si>
    <t>วิทยาลัยโลจิสติกส์และซัพพลายเชน</t>
  </si>
  <si>
    <t>ผู้ช่วยศาสตราจารย์ ดร. สุมาลี รามนัฎ                               อาจารย์ ดร.นีรนุช เนื่องวัง          รองศาสตราจารย์ ดร.กัญญามน กาญจนาทวีกูล</t>
  </si>
  <si>
    <t>บริหารธุรกิจบัณฑิต การจัดการซัพพลายเชนธุรกิจ หลักสูตรปรับปรุง พ.ศ. 2564</t>
  </si>
  <si>
    <t>ผู้ช่วยศาสตราจารย์ ดร.วราภรณ์ ไทยมา                                ผู้ช่วยศาสตราจารย์ผ่องใส สินธุสกุล                                    อาจารย์บริสุทธิ์ ผึ่งผดุง</t>
  </si>
  <si>
    <t>บริหารธุรกิจบัณฑิต การจัดการโลจิสติกส์ (นานาชาติ) หลักสูตรปรับปรุง พ.ศ. 2564</t>
  </si>
  <si>
    <t>บริหารธุรกิจมหาบัณฑิต การจัดการโลจิสติกส์และซัพพลายเชน หลักสูตรปรับปรุง พ.ศ. 2564</t>
  </si>
  <si>
    <t>บริหารธุรกิจบัณฑิต การจัดการโลจิสติกส์และซัพพลายเชน (ระบบการศึกษาทางไกล) หลักสูตรใหม่ พ.ศ. 2564</t>
  </si>
  <si>
    <t>บริหารธุรกิจดุษฎีบัณฑิต การจัดการโลจิสติกส์และซัพพลายเชน หลักสูตรปรับปรุง พ.ศ. 2564</t>
  </si>
  <si>
    <t>12. วิทยาลัยสถาปัตยกรรมศาสตร์</t>
  </si>
  <si>
    <t>สถาปัตยกรรมศาสตรบัณฑิต สถาปัตยกรรมภายใน หลักสูตรใหม่ พ.ศ. 2564</t>
  </si>
  <si>
    <t>วิทยาลัยสถาปัตยกรรมศาสตร์</t>
  </si>
  <si>
    <t>ผู้ช่วยศาสตราจารย์ วิชัย โยธาวงศ์    ผู้ช่วยศาสตราจารย์ อานนท์ พรหมศิริ                                ดร.สืบสาย แสงวชิระบาล</t>
  </si>
  <si>
    <t>13 ก.ค. 65</t>
  </si>
  <si>
    <t>สถาปัตยกรรมศาสตรบัณฑิต สถาปัตยกรรม หลักสูตรปรับปรุง พ.ศ. 2563</t>
  </si>
  <si>
    <t>รองศาสตราจารย์ ดร.เกรียงศักดิ์  เขียวมั่ง                              รองศาสตราจารย์ ประภากร สุคนธมณี                                  ผู้ช่วยศาสตราจารย์ ดร.พัฒนปกรณ์ ลีลาพฤทธิ์</t>
  </si>
  <si>
    <t>13. วิทยาลัยการเมืองและการจัดการ</t>
  </si>
  <si>
    <t>วิทยาลัยการเมืองการปกครอง</t>
  </si>
  <si>
    <t>ผศ.ดร.ตระกูล ชำนาญ              ผศ.ดร.สมปอง สุวรรณภูมา         อาจารย์สมโชค ฤทธิ์จำรูญ</t>
  </si>
  <si>
    <t>1 ก.ค. 65</t>
  </si>
  <si>
    <t>ผศ.ดร.ตระกูล ชำนาญ              ผศ.ดร.สมปอง สุวรรณภูมา         ผศ.ดร.พิมพ์พจี บรรจงปรุ</t>
  </si>
  <si>
    <t>นิติศาสตรบัณฑิต หลักสูตรปรับปรุง พ.ศ. 2563</t>
  </si>
  <si>
    <t>ผศ.เกรียงศักดิ์ โชติจรุงเกียรติ      ผศ.ดร.ขนิษฐา สุขสวัสดิ์            อาจารย์ศรีสุรักษ์ สีวันนา</t>
  </si>
  <si>
    <t xml:space="preserve">รศ.ดร.วัลลภ รัฐฉัตรานนท์         รศ.ดร.กัญญามน กาญจนาทวีกูล   อาจารย์ ดร.เฉลิมพร เย็นเยือก  </t>
  </si>
  <si>
    <t>รัฐประศาสนศาสตรบัณฑิต รัฐประศาสนศาสตร์ หลักสูตรปรับปรุง พ.ศ. 2564</t>
  </si>
  <si>
    <t>อาจารย์ ดร.เฉลิมพร เย็นเยือก     รศ.ดร.กัญญามน กาญจนาทวีกูลผศ.ดร.ขนิษฐา สุขสวัสดิ์</t>
  </si>
  <si>
    <t>14. วิทยาลัยการจัดการอุตสาหกรรมบริการ</t>
  </si>
  <si>
    <t>ศิลปศาสตรบัณฑิต ธุรกิจการบิน หลักสูตรปรับปรุง พ.ศ. 2560</t>
  </si>
  <si>
    <t>วิทยาลัยการจัดการอุตสาหกรรมบริการ</t>
  </si>
  <si>
    <t>อาจารย์ ดร.ชิณโสณ์ วิสิฐนิธิกิจา      ผู้ช่วยศาสตราจารย์ พนิดา  วัชระรังษี                                     ผู้ช่วยศาสตราจารย์ ดร.สิทธิชัย ธรรมเสน่ห์</t>
  </si>
  <si>
    <t>ผู้ช่วยศาสตราจารย์ ดร.อรวรรณ บุญพัฒน์                                ผู้ช่วยศาสตราจารย์ ดร.สิทธิชัย ธรรมเสน่ห์                              ผู้ช่วยศาสตราจารย์ ดร.ธนภูมิ ปองเสงี่ยม</t>
  </si>
  <si>
    <t>ศิลปศาสตรบัณฑิต การจัดการอุตสาหกรรมท่องเที่ยวและบริการ หลักสูตรปรับปรุง พ.ศ. 2564</t>
  </si>
  <si>
    <t xml:space="preserve">ผู้ช่วยศาสตราจารย์เจษฎา ความคุ้นเคย
อาจารย์รัฐทิตยา หิรัณยหาด
อาจารย์รัชฎาพร วงษ์โสพนากุล
</t>
  </si>
  <si>
    <t>ผู้ช่วยศาสตราจารย์ ดร.ชัยรัตน์  จุสปาโล                                อาจารย์หิรัญญา  กลางนุรักษ์       ผู้ช่วยศาสตราจารย์ ดร.อรวรรณ บุญพัฒน์</t>
  </si>
  <si>
    <t>ศิลปศาสตรบัณฑิต การจัดการโรงแรมและธุรกิจที่พัก หลักสูตรปรับปรุง พ.ศ. 2564</t>
  </si>
  <si>
    <t xml:space="preserve">ผู้ช่วยศาสตราจารย์เจษฎา ความคุ้นเคย                          อาจารย์รัฐทิตยา หิรัณยหาด        อาจารย์รัชฎาพร วงษ์โสพนากุล  </t>
  </si>
  <si>
    <t xml:space="preserve">ผู้ช่วยศาสตราจารย์ ดร.ธีร์ธนิกษ์  ศิริโวหาร                               อาจารย์ ดร.ชิณโสณ์ วิสิฐนิธิกิจา      ผู้ช่วยศาสตราจารย์ ดร.ตระกูล จิตวัฒนากร      </t>
  </si>
  <si>
    <t>ศิลปศาสตรบัณฑิต การจัดการท่องเที่ยว หลักสูตรปรับปรุง พ.ศ. 2560</t>
  </si>
  <si>
    <t xml:space="preserve">ผู้ช่วยศาสตราจารย์ ดร.ธนภูมิ ปองเสงี่ยม                                   ผู้ช่วยศาสตราจารย์ ดร.อรวรรณ บุญพัฒน์                                ผู้ช่วยศาสตราจารย์ ดร.สิทธิชัย ธรรมเสน่ห์                            </t>
  </si>
  <si>
    <t>ครุศาสตรบัณฑิต คณิตศาสตร์ (หลักสูตรสองภาษา) หลักสูตรใหม่ พ.ศ.2563</t>
  </si>
  <si>
    <t>รองศาสตราจารย์ ดร.อุษาพร  กลิ่นเกษร                                   ผู้ช่วยศาสตราจารย์ ดร.อารมณ์  อุตภาพ                                 รองศาสตราจารย์ ดร.ปาริชาติ ประเสริฐสังข์</t>
  </si>
  <si>
    <t>15. วิทยาลัยนิเทศศาสตร์</t>
  </si>
  <si>
    <t>นิเทศศาสตรบัณฑิต นิเทศศาสตร์ หลักสูตรปรับปรุง พ.ศ. 2560</t>
  </si>
  <si>
    <t>วิทยาลัยนิเทศศาสตร์</t>
  </si>
  <si>
    <t>ผู้ช่วยศาสตราจารย์ ดร.สิงห์  สิงห์ขจร                                  ผู้ช่วยศาสตราจารย์ ดร.ฉันทนา  ปาปัดถา                                ผู้ช่วยศาสตราจารย์ ดร.ดนุชา  สลีวงศ์</t>
  </si>
  <si>
    <t>รองศาสตราจารย์ ดร.ธิติพัฒน์  เอี่ยมนิรันดร์                        ผู้ช่วยศาสตราจารย์ ดร.พัทธ์พสุตม์  สาธุนุวัฒน์                           อาจารย์สัชฌุเศรษฐ์  เรืองเดชสุวรรณ</t>
  </si>
  <si>
    <t xml:space="preserve">รองศาสตราจารย์ ดร.ธิติพัฒน์  เอี่ยมนิรันดร์
ผู้ช่วยศาสตราจารย์ ดร.พัทธ์พสุตม์  สาธุนุวัฒน์
อาจารย์สัชฌุเศรษฐ์  เรืองเดชสุวรรณ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</si>
</sst>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0.0"/>
    <numFmt numFmtId="188" formatCode="&quot;≥&quot;\ 0.00"/>
    <numFmt numFmtId="189" formatCode="0.0000"/>
    <numFmt numFmtId="190" formatCode="00000"/>
    <numFmt numFmtId="191" formatCode="_-* #,##0.00_-;\-* #,##0.00_-;_-* &quot;-&quot;??_-;_-@_-"/>
    <numFmt numFmtId="192" formatCode="_(* #,##0.00000_);_(* \(#,##0.00000\);_(* &quot;-&quot;??_);_(@_)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name val="Wingdings 2"/>
      <family val="1"/>
      <charset val="2"/>
    </font>
    <font>
      <sz val="11"/>
      <color theme="1"/>
      <name val="Tahoma"/>
      <family val="2"/>
    </font>
    <font>
      <sz val="11"/>
      <color theme="1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91" fontId="22" fillId="0" borderId="0" applyFont="0" applyFill="0" applyBorder="0" applyAlignment="0" applyProtection="0"/>
    <xf numFmtId="0" fontId="21" fillId="0" borderId="0"/>
  </cellStyleXfs>
  <cellXfs count="225">
    <xf numFmtId="0" fontId="0" fillId="0" borderId="0" xfId="0"/>
    <xf numFmtId="0" fontId="6" fillId="2" borderId="1" xfId="0" applyFont="1" applyFill="1" applyBorder="1" applyAlignment="1">
      <alignment horizontal="center" vertical="top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horizontal="left" vertical="top"/>
    </xf>
    <xf numFmtId="0" fontId="9" fillId="3" borderId="5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87" fontId="4" fillId="3" borderId="8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4" xfId="0" applyFont="1" applyBorder="1"/>
    <xf numFmtId="0" fontId="7" fillId="0" borderId="13" xfId="0" applyFont="1" applyBorder="1"/>
    <xf numFmtId="0" fontId="4" fillId="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8" fontId="12" fillId="0" borderId="15" xfId="0" applyNumberFormat="1" applyFont="1" applyBorder="1" applyAlignment="1">
      <alignment horizontal="center" vertical="top" wrapText="1"/>
    </xf>
    <xf numFmtId="2" fontId="4" fillId="4" borderId="14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vertical="top" wrapText="1"/>
    </xf>
    <xf numFmtId="189" fontId="1" fillId="4" borderId="14" xfId="0" applyNumberFormat="1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2" fontId="1" fillId="4" borderId="16" xfId="0" applyNumberFormat="1" applyFont="1" applyFill="1" applyBorder="1" applyAlignment="1">
      <alignment horizontal="center" vertical="top" wrapText="1"/>
    </xf>
    <xf numFmtId="0" fontId="14" fillId="7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3" fillId="4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/>
    </xf>
    <xf numFmtId="188" fontId="14" fillId="3" borderId="14" xfId="0" applyNumberFormat="1" applyFont="1" applyFill="1" applyBorder="1" applyAlignment="1">
      <alignment horizontal="center" vertical="top" wrapText="1"/>
    </xf>
    <xf numFmtId="1" fontId="4" fillId="3" borderId="14" xfId="0" applyNumberFormat="1" applyFont="1" applyFill="1" applyBorder="1" applyAlignment="1">
      <alignment horizontal="center" vertical="top" wrapText="1"/>
    </xf>
    <xf numFmtId="2" fontId="4" fillId="3" borderId="14" xfId="0" applyNumberFormat="1" applyFont="1" applyFill="1" applyBorder="1" applyAlignment="1">
      <alignment horizontal="center" vertical="top" wrapText="1"/>
    </xf>
    <xf numFmtId="2" fontId="15" fillId="3" borderId="14" xfId="0" applyNumberFormat="1" applyFont="1" applyFill="1" applyBorder="1" applyAlignment="1">
      <alignment horizontal="center" vertical="top" wrapText="1"/>
    </xf>
    <xf numFmtId="189" fontId="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9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2" fontId="1" fillId="4" borderId="2" xfId="0" applyNumberFormat="1" applyFont="1" applyFill="1" applyBorder="1" applyAlignment="1">
      <alignment horizontal="center" vertical="top" wrapText="1"/>
    </xf>
    <xf numFmtId="189" fontId="1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16" fillId="8" borderId="1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89" fontId="1" fillId="4" borderId="1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7" fillId="0" borderId="14" xfId="0" applyFont="1" applyBorder="1"/>
    <xf numFmtId="0" fontId="1" fillId="0" borderId="14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7" fillId="0" borderId="14" xfId="0" quotePrefix="1" applyFont="1" applyBorder="1" applyAlignment="1">
      <alignment horizontal="center" vertical="center"/>
    </xf>
    <xf numFmtId="190" fontId="17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/>
    </xf>
    <xf numFmtId="190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0" fontId="4" fillId="11" borderId="14" xfId="0" applyFont="1" applyFill="1" applyBorder="1" applyAlignment="1">
      <alignment horizontal="center" vertical="top"/>
    </xf>
    <xf numFmtId="0" fontId="1" fillId="11" borderId="14" xfId="0" applyFont="1" applyFill="1" applyBorder="1" applyAlignment="1">
      <alignment vertical="top"/>
    </xf>
    <xf numFmtId="0" fontId="7" fillId="11" borderId="14" xfId="0" applyFont="1" applyFill="1" applyBorder="1"/>
    <xf numFmtId="0" fontId="1" fillId="11" borderId="14" xfId="0" applyFont="1" applyFill="1" applyBorder="1" applyAlignment="1">
      <alignment horizontal="left" vertical="top"/>
    </xf>
    <xf numFmtId="0" fontId="1" fillId="11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/>
    <xf numFmtId="0" fontId="4" fillId="11" borderId="14" xfId="0" applyFont="1" applyFill="1" applyBorder="1" applyAlignment="1">
      <alignment horizontal="left" vertical="top"/>
    </xf>
    <xf numFmtId="1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/>
    </xf>
    <xf numFmtId="49" fontId="17" fillId="0" borderId="14" xfId="2" applyNumberFormat="1" applyFont="1" applyBorder="1" applyAlignment="1">
      <alignment horizontal="center" vertical="center"/>
    </xf>
    <xf numFmtId="192" fontId="17" fillId="0" borderId="14" xfId="1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vertical="top" wrapText="1"/>
    </xf>
    <xf numFmtId="1" fontId="17" fillId="0" borderId="14" xfId="0" quotePrefix="1" applyNumberFormat="1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1" fillId="4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17" xfId="0" applyFont="1" applyBorder="1"/>
    <xf numFmtId="0" fontId="10" fillId="3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15" fontId="1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5" fontId="1" fillId="0" borderId="9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5" fontId="17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15" fontId="17" fillId="0" borderId="1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5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2" fontId="17" fillId="12" borderId="14" xfId="0" applyNumberFormat="1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2" fontId="17" fillId="0" borderId="10" xfId="0" applyNumberFormat="1" applyFont="1" applyBorder="1" applyAlignment="1">
      <alignment horizontal="center" vertical="center"/>
    </xf>
    <xf numFmtId="15" fontId="17" fillId="0" borderId="8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7" fillId="0" borderId="23" xfId="0" applyFont="1" applyBorder="1" applyAlignment="1">
      <alignment vertical="center"/>
    </xf>
    <xf numFmtId="15" fontId="17" fillId="0" borderId="12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00"/>
  <sheetViews>
    <sheetView tabSelected="1" zoomScale="70" zoomScaleNormal="70" workbookViewId="0">
      <pane xSplit="3" ySplit="5" topLeftCell="D6" activePane="bottomRight" state="frozen"/>
      <selection activeCell="G20" sqref="G20:I21"/>
      <selection pane="topRight" activeCell="G20" sqref="G20:I21"/>
      <selection pane="bottomLeft" activeCell="G20" sqref="G20:I21"/>
      <selection pane="bottomRight" activeCell="G20" sqref="G20:I21"/>
    </sheetView>
  </sheetViews>
  <sheetFormatPr defaultColWidth="12.625" defaultRowHeight="15" customHeight="1" x14ac:dyDescent="0.4"/>
  <cols>
    <col min="1" max="1" width="9" style="6" customWidth="1"/>
    <col min="2" max="2" width="10.75" style="6" customWidth="1"/>
    <col min="3" max="3" width="22.875" style="6" customWidth="1"/>
    <col min="4" max="4" width="9" style="6" customWidth="1"/>
    <col min="5" max="5" width="21.375" style="6" customWidth="1"/>
    <col min="6" max="6" width="18.375" style="6" customWidth="1"/>
    <col min="7" max="7" width="16.75" style="6" customWidth="1"/>
    <col min="8" max="8" width="27.625" style="6" customWidth="1"/>
    <col min="9" max="9" width="17.375" style="6" customWidth="1"/>
    <col min="10" max="10" width="15.5" style="6" customWidth="1"/>
    <col min="11" max="11" width="18.5" style="6" customWidth="1"/>
    <col min="12" max="12" width="28.375" style="6" customWidth="1"/>
    <col min="13" max="13" width="48" style="6" customWidth="1"/>
    <col min="14" max="30" width="9" style="6" customWidth="1"/>
    <col min="31" max="16384" width="12.625" style="6"/>
  </cols>
  <sheetData>
    <row r="1" spans="1:30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3" t="s">
        <v>5</v>
      </c>
      <c r="K2" s="14"/>
      <c r="L2" s="15"/>
      <c r="M2" s="1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8"/>
      <c r="J3" s="18"/>
      <c r="K3" s="1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52.5" customHeight="1" x14ac:dyDescent="0.4">
      <c r="A4" s="20" t="s">
        <v>11</v>
      </c>
      <c r="B4" s="21" t="s">
        <v>12</v>
      </c>
      <c r="C4" s="5"/>
      <c r="D4" s="22" t="s">
        <v>13</v>
      </c>
      <c r="E4" s="23" t="s">
        <v>14</v>
      </c>
      <c r="F4" s="18"/>
      <c r="G4" s="19"/>
      <c r="H4" s="24" t="s">
        <v>15</v>
      </c>
      <c r="I4" s="25" t="s">
        <v>16</v>
      </c>
      <c r="J4" s="24" t="s">
        <v>17</v>
      </c>
      <c r="K4" s="24" t="s">
        <v>18</v>
      </c>
      <c r="L4" s="26" t="s">
        <v>19</v>
      </c>
      <c r="M4" s="26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2.5" customHeight="1" x14ac:dyDescent="0.4">
      <c r="A5" s="27"/>
      <c r="B5" s="28"/>
      <c r="C5" s="29"/>
      <c r="D5" s="27"/>
      <c r="E5" s="30" t="s">
        <v>21</v>
      </c>
      <c r="F5" s="30" t="s">
        <v>22</v>
      </c>
      <c r="G5" s="30" t="s">
        <v>23</v>
      </c>
      <c r="H5" s="27"/>
      <c r="I5" s="27"/>
      <c r="J5" s="27"/>
      <c r="K5" s="27"/>
      <c r="L5" s="27"/>
      <c r="M5" s="2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 x14ac:dyDescent="0.55000000000000004">
      <c r="A6" s="31">
        <v>1</v>
      </c>
      <c r="B6" s="32" t="s">
        <v>24</v>
      </c>
      <c r="C6" s="19"/>
      <c r="D6" s="33">
        <v>50</v>
      </c>
      <c r="E6" s="34">
        <v>4</v>
      </c>
      <c r="F6" s="34">
        <v>0</v>
      </c>
      <c r="G6" s="34">
        <f t="shared" ref="G6:G20" si="0">SUM(E6:F6)</f>
        <v>4</v>
      </c>
      <c r="H6" s="35">
        <v>8</v>
      </c>
      <c r="I6" s="36">
        <f t="shared" ref="I6:I20" si="1">IFERROR(ROUND((G6/H6)*100,2),0)</f>
        <v>50</v>
      </c>
      <c r="J6" s="37">
        <f t="shared" ref="J6:J21" si="2"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38" t="str">
        <f t="shared" ref="K6:K21" si="3">IF(J6=5,"ü","û")</f>
        <v>ü</v>
      </c>
      <c r="L6" s="39">
        <v>50</v>
      </c>
      <c r="M6" s="40" t="s">
        <v>25</v>
      </c>
      <c r="N6" s="7"/>
      <c r="O6" s="7" t="s">
        <v>26</v>
      </c>
      <c r="P6" s="7"/>
      <c r="Q6" s="7"/>
      <c r="R6" s="7"/>
      <c r="S6" s="41">
        <v>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3.25" customHeight="1" x14ac:dyDescent="0.55000000000000004">
      <c r="A7" s="31">
        <v>2</v>
      </c>
      <c r="B7" s="32" t="s">
        <v>27</v>
      </c>
      <c r="C7" s="19"/>
      <c r="D7" s="33">
        <v>50</v>
      </c>
      <c r="E7" s="34">
        <v>5.5</v>
      </c>
      <c r="F7" s="34">
        <v>0</v>
      </c>
      <c r="G7" s="34">
        <f t="shared" si="0"/>
        <v>5.5</v>
      </c>
      <c r="H7" s="35">
        <v>11</v>
      </c>
      <c r="I7" s="36">
        <f>IFERROR(ROUND((G7/H7)*100,2),0)</f>
        <v>50</v>
      </c>
      <c r="J7" s="37">
        <f t="shared" si="2"/>
        <v>5</v>
      </c>
      <c r="K7" s="38" t="str">
        <f t="shared" si="3"/>
        <v>ü</v>
      </c>
      <c r="L7" s="42">
        <v>50</v>
      </c>
      <c r="M7" s="40" t="s">
        <v>28</v>
      </c>
      <c r="N7" s="7"/>
      <c r="O7" s="43" t="s">
        <v>29</v>
      </c>
      <c r="P7" s="43" t="s">
        <v>30</v>
      </c>
      <c r="Q7" s="43" t="s">
        <v>31</v>
      </c>
      <c r="R7" s="43" t="s">
        <v>32</v>
      </c>
      <c r="S7" s="43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 x14ac:dyDescent="0.55000000000000004">
      <c r="A8" s="31">
        <v>3</v>
      </c>
      <c r="B8" s="32" t="s">
        <v>34</v>
      </c>
      <c r="C8" s="19"/>
      <c r="D8" s="33">
        <v>50</v>
      </c>
      <c r="E8" s="34">
        <v>2</v>
      </c>
      <c r="F8" s="34">
        <v>0</v>
      </c>
      <c r="G8" s="34">
        <f t="shared" si="0"/>
        <v>2</v>
      </c>
      <c r="H8" s="35">
        <v>7</v>
      </c>
      <c r="I8" s="36">
        <f>IFERROR(ROUND((G8/H8)*100,2),0)</f>
        <v>28.57</v>
      </c>
      <c r="J8" s="37">
        <f t="shared" si="2"/>
        <v>1</v>
      </c>
      <c r="K8" s="38" t="str">
        <f t="shared" si="3"/>
        <v>û</v>
      </c>
      <c r="L8" s="42">
        <v>35.71</v>
      </c>
      <c r="M8" s="40" t="s">
        <v>35</v>
      </c>
      <c r="N8" s="7"/>
      <c r="O8" s="44">
        <v>30</v>
      </c>
      <c r="P8" s="44">
        <v>35</v>
      </c>
      <c r="Q8" s="44">
        <v>40</v>
      </c>
      <c r="R8" s="44">
        <v>45</v>
      </c>
      <c r="S8" s="44">
        <v>50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" x14ac:dyDescent="0.55000000000000004">
      <c r="A9" s="31">
        <v>4</v>
      </c>
      <c r="B9" s="45" t="s">
        <v>36</v>
      </c>
      <c r="C9" s="19"/>
      <c r="D9" s="33">
        <v>50</v>
      </c>
      <c r="E9" s="34">
        <v>2</v>
      </c>
      <c r="F9" s="34">
        <v>0</v>
      </c>
      <c r="G9" s="34">
        <f t="shared" si="0"/>
        <v>2</v>
      </c>
      <c r="H9" s="35">
        <v>4</v>
      </c>
      <c r="I9" s="36">
        <f t="shared" si="1"/>
        <v>50</v>
      </c>
      <c r="J9" s="37">
        <f t="shared" si="2"/>
        <v>5</v>
      </c>
      <c r="K9" s="38" t="str">
        <f t="shared" si="3"/>
        <v>ü</v>
      </c>
      <c r="L9" s="42">
        <v>50</v>
      </c>
      <c r="M9" s="40" t="s">
        <v>37</v>
      </c>
      <c r="N9" s="7"/>
      <c r="O9" s="7"/>
      <c r="P9" s="7"/>
      <c r="Q9" s="7"/>
      <c r="R9" s="7"/>
      <c r="S9" s="41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 customHeight="1" x14ac:dyDescent="0.55000000000000004">
      <c r="A10" s="31">
        <v>5</v>
      </c>
      <c r="B10" s="45" t="s">
        <v>38</v>
      </c>
      <c r="C10" s="19"/>
      <c r="D10" s="33">
        <v>50</v>
      </c>
      <c r="E10" s="34">
        <v>3.5</v>
      </c>
      <c r="F10" s="34">
        <v>0</v>
      </c>
      <c r="G10" s="34">
        <f t="shared" si="0"/>
        <v>3.5</v>
      </c>
      <c r="H10" s="35">
        <v>8</v>
      </c>
      <c r="I10" s="36">
        <f t="shared" si="1"/>
        <v>43.75</v>
      </c>
      <c r="J10" s="37">
        <f t="shared" si="2"/>
        <v>3.75</v>
      </c>
      <c r="K10" s="38" t="str">
        <f t="shared" si="3"/>
        <v>û</v>
      </c>
      <c r="L10" s="42">
        <v>43.75</v>
      </c>
      <c r="M10" s="40" t="s">
        <v>39</v>
      </c>
      <c r="N10" s="7"/>
      <c r="O10" s="7"/>
      <c r="P10" s="7"/>
      <c r="Q10" s="7"/>
      <c r="R10" s="7"/>
      <c r="S10" s="4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3.25" customHeight="1" x14ac:dyDescent="0.55000000000000004">
      <c r="A11" s="31">
        <v>6</v>
      </c>
      <c r="B11" s="45" t="s">
        <v>40</v>
      </c>
      <c r="C11" s="19"/>
      <c r="D11" s="33">
        <v>50</v>
      </c>
      <c r="E11" s="34">
        <v>4.5</v>
      </c>
      <c r="F11" s="34">
        <v>0</v>
      </c>
      <c r="G11" s="34">
        <f t="shared" si="0"/>
        <v>4.5</v>
      </c>
      <c r="H11" s="35">
        <v>9</v>
      </c>
      <c r="I11" s="36">
        <f t="shared" si="1"/>
        <v>50</v>
      </c>
      <c r="J11" s="37">
        <f t="shared" si="2"/>
        <v>5</v>
      </c>
      <c r="K11" s="38" t="str">
        <f t="shared" si="3"/>
        <v>ü</v>
      </c>
      <c r="L11" s="42">
        <v>50</v>
      </c>
      <c r="M11" s="40" t="s">
        <v>41</v>
      </c>
      <c r="N11" s="7"/>
      <c r="O11" s="7"/>
      <c r="P11" s="7"/>
      <c r="Q11" s="7"/>
      <c r="R11" s="7"/>
      <c r="S11" s="41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 x14ac:dyDescent="0.55000000000000004">
      <c r="A12" s="31">
        <v>7</v>
      </c>
      <c r="B12" s="32" t="s">
        <v>42</v>
      </c>
      <c r="C12" s="19"/>
      <c r="D12" s="33">
        <v>50</v>
      </c>
      <c r="E12" s="34">
        <v>4</v>
      </c>
      <c r="F12" s="34">
        <v>0</v>
      </c>
      <c r="G12" s="34">
        <f t="shared" si="0"/>
        <v>4</v>
      </c>
      <c r="H12" s="35">
        <v>19</v>
      </c>
      <c r="I12" s="36">
        <f t="shared" si="1"/>
        <v>21.05</v>
      </c>
      <c r="J12" s="37">
        <f t="shared" si="2"/>
        <v>1</v>
      </c>
      <c r="K12" s="38" t="str">
        <f t="shared" si="3"/>
        <v>û</v>
      </c>
      <c r="L12" s="42">
        <v>21.05</v>
      </c>
      <c r="M12" s="40" t="s">
        <v>25</v>
      </c>
      <c r="N12" s="7"/>
      <c r="O12" s="7"/>
      <c r="P12" s="7"/>
      <c r="Q12" s="7"/>
      <c r="R12" s="7"/>
      <c r="S12" s="41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 customHeight="1" x14ac:dyDescent="0.55000000000000004">
      <c r="A13" s="31">
        <v>8</v>
      </c>
      <c r="B13" s="46" t="s">
        <v>43</v>
      </c>
      <c r="C13" s="19"/>
      <c r="D13" s="33">
        <v>50</v>
      </c>
      <c r="E13" s="34">
        <v>5</v>
      </c>
      <c r="F13" s="34">
        <v>0</v>
      </c>
      <c r="G13" s="34">
        <f t="shared" si="0"/>
        <v>5</v>
      </c>
      <c r="H13" s="35">
        <v>15</v>
      </c>
      <c r="I13" s="36">
        <f t="shared" si="1"/>
        <v>33.33</v>
      </c>
      <c r="J13" s="37">
        <f t="shared" si="2"/>
        <v>1.6659999999999997</v>
      </c>
      <c r="K13" s="38" t="str">
        <f t="shared" si="3"/>
        <v>û</v>
      </c>
      <c r="L13" s="42">
        <v>33.33</v>
      </c>
      <c r="M13" s="40" t="s">
        <v>44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3.25" customHeight="1" x14ac:dyDescent="0.55000000000000004">
      <c r="A14" s="31">
        <v>9</v>
      </c>
      <c r="B14" s="47" t="s">
        <v>45</v>
      </c>
      <c r="C14" s="19"/>
      <c r="D14" s="33">
        <v>50</v>
      </c>
      <c r="E14" s="34">
        <v>0.5</v>
      </c>
      <c r="F14" s="34">
        <v>0</v>
      </c>
      <c r="G14" s="34">
        <f t="shared" si="0"/>
        <v>0.5</v>
      </c>
      <c r="H14" s="48">
        <v>1</v>
      </c>
      <c r="I14" s="36">
        <f t="shared" si="1"/>
        <v>50</v>
      </c>
      <c r="J14" s="37">
        <f t="shared" si="2"/>
        <v>5</v>
      </c>
      <c r="K14" s="38" t="str">
        <f t="shared" si="3"/>
        <v>ü</v>
      </c>
      <c r="L14" s="42">
        <v>50</v>
      </c>
      <c r="M14" s="40" t="s">
        <v>46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3.25" customHeight="1" x14ac:dyDescent="0.55000000000000004">
      <c r="A15" s="31">
        <v>10</v>
      </c>
      <c r="B15" s="46" t="s">
        <v>47</v>
      </c>
      <c r="C15" s="19"/>
      <c r="D15" s="33">
        <v>50</v>
      </c>
      <c r="E15" s="34">
        <v>4</v>
      </c>
      <c r="F15" s="34">
        <v>0</v>
      </c>
      <c r="G15" s="34">
        <f t="shared" si="0"/>
        <v>4</v>
      </c>
      <c r="H15" s="35">
        <v>8</v>
      </c>
      <c r="I15" s="36">
        <f t="shared" si="1"/>
        <v>50</v>
      </c>
      <c r="J15" s="37">
        <f t="shared" si="2"/>
        <v>5</v>
      </c>
      <c r="K15" s="38" t="str">
        <f t="shared" si="3"/>
        <v>ü</v>
      </c>
      <c r="L15" s="42">
        <v>50</v>
      </c>
      <c r="M15" s="40" t="s">
        <v>39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3.25" customHeight="1" x14ac:dyDescent="0.55000000000000004">
      <c r="A16" s="31">
        <v>11</v>
      </c>
      <c r="B16" s="46" t="s">
        <v>48</v>
      </c>
      <c r="C16" s="19"/>
      <c r="D16" s="33">
        <v>50</v>
      </c>
      <c r="E16" s="34">
        <v>2</v>
      </c>
      <c r="F16" s="34">
        <v>0</v>
      </c>
      <c r="G16" s="34">
        <f t="shared" si="0"/>
        <v>2</v>
      </c>
      <c r="H16" s="35">
        <v>7</v>
      </c>
      <c r="I16" s="36">
        <f t="shared" si="1"/>
        <v>28.57</v>
      </c>
      <c r="J16" s="37">
        <f t="shared" si="2"/>
        <v>1</v>
      </c>
      <c r="K16" s="38" t="str">
        <f t="shared" si="3"/>
        <v>û</v>
      </c>
      <c r="L16" s="42">
        <v>50</v>
      </c>
      <c r="M16" s="40" t="s">
        <v>37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3.25" customHeight="1" x14ac:dyDescent="0.55000000000000004">
      <c r="A17" s="31">
        <v>12</v>
      </c>
      <c r="B17" s="32" t="s">
        <v>49</v>
      </c>
      <c r="C17" s="19"/>
      <c r="D17" s="33">
        <v>50</v>
      </c>
      <c r="E17" s="49">
        <v>0</v>
      </c>
      <c r="F17" s="34">
        <v>0</v>
      </c>
      <c r="G17" s="34">
        <f t="shared" si="0"/>
        <v>0</v>
      </c>
      <c r="H17" s="50">
        <v>2</v>
      </c>
      <c r="I17" s="36">
        <f t="shared" si="1"/>
        <v>0</v>
      </c>
      <c r="J17" s="37">
        <f t="shared" si="2"/>
        <v>0</v>
      </c>
      <c r="K17" s="38" t="str">
        <f t="shared" si="3"/>
        <v>û</v>
      </c>
      <c r="L17" s="42">
        <v>0</v>
      </c>
      <c r="M17" s="40" t="s">
        <v>50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3.25" customHeight="1" x14ac:dyDescent="0.55000000000000004">
      <c r="A18" s="31">
        <v>13</v>
      </c>
      <c r="B18" s="46" t="s">
        <v>51</v>
      </c>
      <c r="C18" s="19"/>
      <c r="D18" s="33">
        <v>50</v>
      </c>
      <c r="E18" s="49">
        <v>3</v>
      </c>
      <c r="F18" s="34">
        <v>0</v>
      </c>
      <c r="G18" s="34">
        <f t="shared" si="0"/>
        <v>3</v>
      </c>
      <c r="H18" s="50">
        <v>7</v>
      </c>
      <c r="I18" s="36">
        <f t="shared" si="1"/>
        <v>42.86</v>
      </c>
      <c r="J18" s="37">
        <f t="shared" si="2"/>
        <v>3.5720000000000001</v>
      </c>
      <c r="K18" s="38" t="str">
        <f t="shared" si="3"/>
        <v>û</v>
      </c>
      <c r="L18" s="42">
        <v>50</v>
      </c>
      <c r="M18" s="40" t="s">
        <v>52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3.25" customHeight="1" x14ac:dyDescent="0.55000000000000004">
      <c r="A19" s="31">
        <v>14</v>
      </c>
      <c r="B19" s="46" t="s">
        <v>53</v>
      </c>
      <c r="C19" s="19"/>
      <c r="D19" s="33">
        <v>50</v>
      </c>
      <c r="E19" s="49">
        <v>2</v>
      </c>
      <c r="F19" s="34">
        <v>0</v>
      </c>
      <c r="G19" s="34">
        <f t="shared" si="0"/>
        <v>2</v>
      </c>
      <c r="H19" s="50">
        <v>8</v>
      </c>
      <c r="I19" s="36">
        <f t="shared" si="1"/>
        <v>25</v>
      </c>
      <c r="J19" s="37">
        <f t="shared" si="2"/>
        <v>1</v>
      </c>
      <c r="K19" s="38" t="str">
        <f t="shared" si="3"/>
        <v>û</v>
      </c>
      <c r="L19" s="42">
        <v>25</v>
      </c>
      <c r="M19" s="40" t="s">
        <v>37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3.25" customHeight="1" x14ac:dyDescent="0.55000000000000004">
      <c r="A20" s="31">
        <v>15</v>
      </c>
      <c r="B20" s="46" t="s">
        <v>54</v>
      </c>
      <c r="C20" s="19"/>
      <c r="D20" s="33">
        <v>50</v>
      </c>
      <c r="E20" s="49">
        <v>1.5</v>
      </c>
      <c r="F20" s="34">
        <v>0</v>
      </c>
      <c r="G20" s="34">
        <f t="shared" si="0"/>
        <v>1.5</v>
      </c>
      <c r="H20" s="50">
        <v>3</v>
      </c>
      <c r="I20" s="36">
        <f t="shared" si="1"/>
        <v>50</v>
      </c>
      <c r="J20" s="37">
        <f t="shared" si="2"/>
        <v>5</v>
      </c>
      <c r="K20" s="38" t="str">
        <f t="shared" si="3"/>
        <v>ü</v>
      </c>
      <c r="L20" s="39">
        <v>33.33</v>
      </c>
      <c r="M20" s="40" t="s">
        <v>55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23.25" customHeight="1" x14ac:dyDescent="0.55000000000000004">
      <c r="A21" s="52" t="s">
        <v>23</v>
      </c>
      <c r="B21" s="18"/>
      <c r="C21" s="19"/>
      <c r="D21" s="53">
        <v>50</v>
      </c>
      <c r="E21" s="54">
        <f>SUM(E6:E20)</f>
        <v>43.5</v>
      </c>
      <c r="F21" s="54">
        <f t="shared" ref="F21" si="4">SUM(F6:F20)</f>
        <v>0</v>
      </c>
      <c r="G21" s="55">
        <f>SUM(E21:F21)</f>
        <v>43.5</v>
      </c>
      <c r="H21" s="54">
        <f>SUM(H6:H20)</f>
        <v>117</v>
      </c>
      <c r="I21" s="56">
        <f>IFERROR(ROUND((E21/H21)*100,2),0)</f>
        <v>37.18</v>
      </c>
      <c r="J21" s="57">
        <f t="shared" si="2"/>
        <v>2.4359999999999999</v>
      </c>
      <c r="K21" s="58" t="str">
        <f t="shared" si="3"/>
        <v>û</v>
      </c>
      <c r="L21" s="59"/>
      <c r="M21" s="59" t="s">
        <v>56</v>
      </c>
      <c r="N21" s="51" t="s">
        <v>57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23.25" customHeight="1" x14ac:dyDescent="0.55000000000000004">
      <c r="A22" s="60"/>
      <c r="B22" s="61"/>
      <c r="C22" s="61"/>
      <c r="D22" s="61"/>
      <c r="E22" s="61"/>
      <c r="F22" s="61"/>
      <c r="G22" s="61"/>
      <c r="H22" s="62"/>
      <c r="I22" s="63"/>
      <c r="J22" s="64"/>
      <c r="K22" s="6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3" customHeight="1" x14ac:dyDescent="0.4">
      <c r="A23" s="66" t="s">
        <v>58</v>
      </c>
      <c r="B23" s="5"/>
      <c r="C23" s="67" t="s">
        <v>59</v>
      </c>
      <c r="D23" s="2"/>
      <c r="E23" s="2"/>
      <c r="F23" s="2"/>
      <c r="G23" s="2"/>
      <c r="H23" s="5"/>
      <c r="I23" s="68" t="s">
        <v>2</v>
      </c>
      <c r="J23" s="68" t="s">
        <v>60</v>
      </c>
      <c r="K23" s="68" t="s">
        <v>18</v>
      </c>
      <c r="L23" s="69" t="s">
        <v>19</v>
      </c>
      <c r="M23" s="70" t="s">
        <v>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3" customHeight="1" x14ac:dyDescent="0.4">
      <c r="A24" s="28"/>
      <c r="B24" s="29"/>
      <c r="C24" s="28"/>
      <c r="D24" s="9"/>
      <c r="E24" s="9"/>
      <c r="F24" s="9"/>
      <c r="G24" s="9"/>
      <c r="H24" s="29"/>
      <c r="I24" s="71">
        <v>5</v>
      </c>
      <c r="J24" s="72">
        <v>5</v>
      </c>
      <c r="K24" s="73" t="str">
        <f>IF(J24=5,"ü","û")</f>
        <v>ü</v>
      </c>
      <c r="L24" s="71">
        <v>5</v>
      </c>
      <c r="M24" s="74" t="s">
        <v>61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 customHeight="1" x14ac:dyDescent="0.4">
      <c r="A25" s="60"/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4" customHeight="1" x14ac:dyDescent="0.4">
      <c r="A26" s="60"/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4" customHeight="1" x14ac:dyDescent="0.4">
      <c r="A27" s="60"/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4" customHeight="1" x14ac:dyDescent="0.4">
      <c r="A28" s="60"/>
      <c r="B28" s="7"/>
      <c r="C28" s="7"/>
      <c r="D28" s="7"/>
      <c r="E28" s="7"/>
      <c r="F28" s="7"/>
      <c r="G28" s="7"/>
      <c r="H28" s="7"/>
      <c r="I28" s="7"/>
      <c r="J28" s="7"/>
      <c r="K28" s="7"/>
      <c r="L28" s="75"/>
      <c r="M28" s="7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4" customHeight="1" x14ac:dyDescent="0.4">
      <c r="A29" s="60" t="str">
        <f t="shared" ref="A29:E44" si="5">A4</f>
        <v>ลำดับ</v>
      </c>
      <c r="B29" s="7" t="str">
        <f t="shared" si="5"/>
        <v>หน่วยงาน</v>
      </c>
      <c r="C29" s="7">
        <f t="shared" si="5"/>
        <v>0</v>
      </c>
      <c r="D29" s="7" t="str">
        <f t="shared" si="5"/>
        <v>เป้าหมาย</v>
      </c>
      <c r="E29" s="76" t="str">
        <f t="shared" si="5"/>
        <v>ผลรวมถ่วงน้ำหนักของหลักสูตรที่ผ่านการตรวจรับรองมาตรฐาน</v>
      </c>
      <c r="F29" s="7"/>
      <c r="G29" s="7"/>
      <c r="H29" s="7" t="str">
        <f t="shared" ref="H29:I29" si="6">H4</f>
        <v>จำนวนหลักสูตรทั้งหมด</v>
      </c>
      <c r="I29" s="7" t="str">
        <f t="shared" si="6"/>
        <v>คิดเป็นร้อยละ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" customHeight="1" x14ac:dyDescent="0.4">
      <c r="A30" s="60">
        <f t="shared" si="5"/>
        <v>0</v>
      </c>
      <c r="B30" s="7">
        <f t="shared" si="5"/>
        <v>0</v>
      </c>
      <c r="C30" s="7">
        <f t="shared" si="5"/>
        <v>0</v>
      </c>
      <c r="D30" s="7">
        <f t="shared" si="5"/>
        <v>0</v>
      </c>
      <c r="E30" s="77" t="s">
        <v>62</v>
      </c>
      <c r="F30" s="77"/>
      <c r="G30" s="77"/>
      <c r="H30" s="7" t="s">
        <v>15</v>
      </c>
      <c r="I30" s="7" t="s">
        <v>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4" customHeight="1" x14ac:dyDescent="0.4">
      <c r="A31" s="60">
        <f t="shared" si="5"/>
        <v>1</v>
      </c>
      <c r="B31" s="7" t="str">
        <f t="shared" si="5"/>
        <v>1) คณะครุศาสตร์</v>
      </c>
      <c r="C31" s="7" t="s">
        <v>63</v>
      </c>
      <c r="D31" s="41">
        <f t="shared" si="5"/>
        <v>50</v>
      </c>
      <c r="E31" s="41">
        <f t="shared" si="5"/>
        <v>4</v>
      </c>
      <c r="F31" s="7"/>
      <c r="G31" s="7"/>
      <c r="H31" s="7">
        <f t="shared" ref="H31:I46" si="7">H6</f>
        <v>8</v>
      </c>
      <c r="I31" s="41">
        <f t="shared" si="7"/>
        <v>50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4" customHeight="1" x14ac:dyDescent="0.4">
      <c r="A32" s="60">
        <f t="shared" si="5"/>
        <v>2</v>
      </c>
      <c r="B32" s="7" t="str">
        <f t="shared" si="5"/>
        <v>2) คณะวิทยาศาสตร์และเทคโนโลยี</v>
      </c>
      <c r="C32" s="7" t="s">
        <v>64</v>
      </c>
      <c r="D32" s="41">
        <f t="shared" si="5"/>
        <v>50</v>
      </c>
      <c r="E32" s="41">
        <f t="shared" si="5"/>
        <v>5.5</v>
      </c>
      <c r="F32" s="7"/>
      <c r="G32" s="7"/>
      <c r="H32" s="7">
        <f t="shared" si="7"/>
        <v>11</v>
      </c>
      <c r="I32" s="41">
        <f t="shared" si="7"/>
        <v>50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4" customHeight="1" x14ac:dyDescent="0.4">
      <c r="A33" s="60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65</v>
      </c>
      <c r="D33" s="41">
        <f t="shared" si="5"/>
        <v>50</v>
      </c>
      <c r="E33" s="41">
        <f t="shared" si="5"/>
        <v>2</v>
      </c>
      <c r="F33" s="7"/>
      <c r="G33" s="7"/>
      <c r="H33" s="7">
        <f t="shared" si="7"/>
        <v>7</v>
      </c>
      <c r="I33" s="41">
        <f t="shared" si="7"/>
        <v>28.57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4">
      <c r="A34" s="60">
        <f t="shared" si="5"/>
        <v>4</v>
      </c>
      <c r="B34" s="7" t="str">
        <f t="shared" si="5"/>
        <v>4) คณะวิทยาการจัดการ</v>
      </c>
      <c r="C34" s="7" t="s">
        <v>66</v>
      </c>
      <c r="D34" s="41">
        <f t="shared" si="5"/>
        <v>50</v>
      </c>
      <c r="E34" s="41">
        <f t="shared" si="5"/>
        <v>2</v>
      </c>
      <c r="F34" s="7"/>
      <c r="G34" s="7"/>
      <c r="H34" s="7">
        <f t="shared" si="7"/>
        <v>4</v>
      </c>
      <c r="I34" s="41">
        <f t="shared" si="7"/>
        <v>50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4" customHeight="1" x14ac:dyDescent="0.4">
      <c r="A35" s="60">
        <f t="shared" si="5"/>
        <v>5</v>
      </c>
      <c r="B35" s="7" t="str">
        <f t="shared" si="5"/>
        <v>5) คณะเทคโนโลยีอุตสาหกรรม</v>
      </c>
      <c r="C35" s="7" t="s">
        <v>67</v>
      </c>
      <c r="D35" s="41">
        <f t="shared" si="5"/>
        <v>50</v>
      </c>
      <c r="E35" s="41">
        <f t="shared" si="5"/>
        <v>3.5</v>
      </c>
      <c r="F35" s="7"/>
      <c r="G35" s="7"/>
      <c r="H35" s="7">
        <f t="shared" si="7"/>
        <v>8</v>
      </c>
      <c r="I35" s="41">
        <f t="shared" si="7"/>
        <v>43.75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4" customHeight="1" x14ac:dyDescent="0.4">
      <c r="A36" s="60">
        <f t="shared" si="5"/>
        <v>6</v>
      </c>
      <c r="B36" s="7" t="str">
        <f t="shared" si="5"/>
        <v>6) คณะศิลปกรรมศาสตร์</v>
      </c>
      <c r="C36" s="7" t="s">
        <v>68</v>
      </c>
      <c r="D36" s="41">
        <f t="shared" si="5"/>
        <v>50</v>
      </c>
      <c r="E36" s="41">
        <f t="shared" si="5"/>
        <v>4.5</v>
      </c>
      <c r="F36" s="7"/>
      <c r="G36" s="7"/>
      <c r="H36" s="7">
        <f t="shared" si="7"/>
        <v>9</v>
      </c>
      <c r="I36" s="41">
        <f t="shared" si="7"/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4" customHeight="1" x14ac:dyDescent="0.4">
      <c r="A37" s="60">
        <f t="shared" si="5"/>
        <v>7</v>
      </c>
      <c r="B37" s="7" t="str">
        <f t="shared" si="5"/>
        <v>7)  บัณฑิตวิทยาลัย</v>
      </c>
      <c r="C37" s="7" t="s">
        <v>69</v>
      </c>
      <c r="D37" s="41">
        <f t="shared" si="5"/>
        <v>50</v>
      </c>
      <c r="E37" s="41">
        <f t="shared" si="5"/>
        <v>4</v>
      </c>
      <c r="F37" s="7"/>
      <c r="G37" s="7"/>
      <c r="H37" s="7">
        <f t="shared" si="7"/>
        <v>19</v>
      </c>
      <c r="I37" s="41">
        <f t="shared" si="7"/>
        <v>21.05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4" customHeight="1" x14ac:dyDescent="0.4">
      <c r="A38" s="60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70</v>
      </c>
      <c r="D38" s="41">
        <f t="shared" si="5"/>
        <v>50</v>
      </c>
      <c r="E38" s="41">
        <f t="shared" si="5"/>
        <v>5</v>
      </c>
      <c r="F38" s="7"/>
      <c r="G38" s="7"/>
      <c r="H38" s="7">
        <f t="shared" si="7"/>
        <v>15</v>
      </c>
      <c r="I38" s="41">
        <f t="shared" si="7"/>
        <v>33.33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4" customHeight="1" x14ac:dyDescent="0.4">
      <c r="A39" s="60">
        <f t="shared" si="5"/>
        <v>9</v>
      </c>
      <c r="B39" s="7" t="str">
        <f t="shared" si="5"/>
        <v>9) วิทยาลัยพยาบาลและสุขภาพ</v>
      </c>
      <c r="C39" s="7" t="s">
        <v>71</v>
      </c>
      <c r="D39" s="41">
        <f t="shared" si="5"/>
        <v>50</v>
      </c>
      <c r="E39" s="41">
        <f t="shared" si="5"/>
        <v>0.5</v>
      </c>
      <c r="F39" s="7"/>
      <c r="G39" s="7"/>
      <c r="H39" s="7">
        <f t="shared" si="7"/>
        <v>1</v>
      </c>
      <c r="I39" s="41">
        <f t="shared" si="7"/>
        <v>50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4" customHeight="1" x14ac:dyDescent="0.4">
      <c r="A40" s="60">
        <f t="shared" si="5"/>
        <v>10</v>
      </c>
      <c r="B40" s="7" t="str">
        <f t="shared" si="5"/>
        <v>10) วิทยาลัยสหเวชศาสตร์</v>
      </c>
      <c r="C40" s="7" t="s">
        <v>72</v>
      </c>
      <c r="D40" s="41">
        <f t="shared" si="5"/>
        <v>50</v>
      </c>
      <c r="E40" s="41">
        <f t="shared" si="5"/>
        <v>4</v>
      </c>
      <c r="F40" s="7"/>
      <c r="G40" s="7"/>
      <c r="H40" s="7">
        <f t="shared" si="7"/>
        <v>8</v>
      </c>
      <c r="I40" s="41">
        <f t="shared" si="7"/>
        <v>50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4" customHeight="1" x14ac:dyDescent="0.4">
      <c r="A41" s="60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73</v>
      </c>
      <c r="D41" s="41">
        <f t="shared" si="5"/>
        <v>50</v>
      </c>
      <c r="E41" s="41">
        <f t="shared" si="5"/>
        <v>2</v>
      </c>
      <c r="F41" s="7"/>
      <c r="G41" s="7"/>
      <c r="H41" s="7">
        <f t="shared" si="7"/>
        <v>7</v>
      </c>
      <c r="I41" s="41">
        <f t="shared" si="7"/>
        <v>28.57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4" customHeight="1" x14ac:dyDescent="0.4">
      <c r="A42" s="60">
        <f t="shared" si="5"/>
        <v>12</v>
      </c>
      <c r="B42" s="7" t="str">
        <f t="shared" si="5"/>
        <v>12) วิทยาลัยสถาปัตยกรรมศาสตร์</v>
      </c>
      <c r="C42" s="7" t="s">
        <v>74</v>
      </c>
      <c r="D42" s="41">
        <f t="shared" si="5"/>
        <v>50</v>
      </c>
      <c r="E42" s="41">
        <f t="shared" si="5"/>
        <v>0</v>
      </c>
      <c r="F42" s="7"/>
      <c r="G42" s="7"/>
      <c r="H42" s="7">
        <f t="shared" si="7"/>
        <v>2</v>
      </c>
      <c r="I42" s="41">
        <f t="shared" si="7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4" customHeight="1" x14ac:dyDescent="0.4">
      <c r="A43" s="60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75</v>
      </c>
      <c r="D43" s="41">
        <f t="shared" si="5"/>
        <v>50</v>
      </c>
      <c r="E43" s="41">
        <f t="shared" si="5"/>
        <v>3</v>
      </c>
      <c r="F43" s="7"/>
      <c r="G43" s="7"/>
      <c r="H43" s="7">
        <f t="shared" si="7"/>
        <v>7</v>
      </c>
      <c r="I43" s="41">
        <f t="shared" si="7"/>
        <v>42.86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4" customHeight="1" x14ac:dyDescent="0.4">
      <c r="A44" s="60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76</v>
      </c>
      <c r="D44" s="41">
        <f t="shared" si="5"/>
        <v>50</v>
      </c>
      <c r="E44" s="41">
        <f t="shared" si="5"/>
        <v>2</v>
      </c>
      <c r="F44" s="7"/>
      <c r="G44" s="7"/>
      <c r="H44" s="7">
        <f t="shared" si="7"/>
        <v>8</v>
      </c>
      <c r="I44" s="41">
        <f t="shared" si="7"/>
        <v>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4" customHeight="1" x14ac:dyDescent="0.4">
      <c r="A45" s="60">
        <f t="shared" ref="A45:B46" si="8">A20</f>
        <v>15</v>
      </c>
      <c r="B45" s="7" t="str">
        <f t="shared" si="8"/>
        <v>15) วิทยาลัยนิเทศศาสตร์</v>
      </c>
      <c r="C45" s="7" t="s">
        <v>77</v>
      </c>
      <c r="D45" s="41">
        <f t="shared" ref="D45:E46" si="9">D20</f>
        <v>50</v>
      </c>
      <c r="E45" s="41">
        <f t="shared" si="9"/>
        <v>1.5</v>
      </c>
      <c r="F45" s="7"/>
      <c r="G45" s="7"/>
      <c r="H45" s="7">
        <f t="shared" si="7"/>
        <v>3</v>
      </c>
      <c r="I45" s="41">
        <f t="shared" si="7"/>
        <v>50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4" customHeight="1" x14ac:dyDescent="0.4">
      <c r="A46" s="60" t="str">
        <f t="shared" si="8"/>
        <v>รวม</v>
      </c>
      <c r="B46" s="7">
        <f t="shared" si="8"/>
        <v>0</v>
      </c>
      <c r="C46" s="7" t="s">
        <v>78</v>
      </c>
      <c r="D46" s="41">
        <f t="shared" si="9"/>
        <v>50</v>
      </c>
      <c r="E46" s="78">
        <f t="shared" si="9"/>
        <v>43.5</v>
      </c>
      <c r="F46" s="7"/>
      <c r="G46" s="7"/>
      <c r="H46" s="78">
        <f t="shared" si="7"/>
        <v>117</v>
      </c>
      <c r="I46" s="41">
        <f t="shared" si="7"/>
        <v>37.18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4" customHeight="1" x14ac:dyDescent="0.4">
      <c r="A47" s="6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4" customHeight="1" x14ac:dyDescent="0.4">
      <c r="A48" s="6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4" customHeight="1" x14ac:dyDescent="0.4">
      <c r="A49" s="6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4" customHeight="1" x14ac:dyDescent="0.4">
      <c r="A50" s="6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4" customHeight="1" x14ac:dyDescent="0.4">
      <c r="A51" s="6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4" customHeight="1" x14ac:dyDescent="0.4">
      <c r="A52" s="6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4" customHeight="1" x14ac:dyDescent="0.4">
      <c r="A53" s="6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4" customHeight="1" x14ac:dyDescent="0.4">
      <c r="A54" s="6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4" customHeight="1" x14ac:dyDescent="0.4">
      <c r="A55" s="6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4" customHeight="1" x14ac:dyDescent="0.4">
      <c r="A56" s="6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4" customHeight="1" x14ac:dyDescent="0.4">
      <c r="A57" s="6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4" customHeight="1" x14ac:dyDescent="0.4">
      <c r="A58" s="6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4" customHeight="1" x14ac:dyDescent="0.4">
      <c r="A59" s="6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4" customHeight="1" x14ac:dyDescent="0.4">
      <c r="A60" s="6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4" customHeight="1" x14ac:dyDescent="0.4">
      <c r="A61" s="6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4" customHeight="1" x14ac:dyDescent="0.4">
      <c r="A62" s="6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" customHeight="1" x14ac:dyDescent="0.4">
      <c r="A63" s="6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24" customHeight="1" x14ac:dyDescent="0.4">
      <c r="A64" s="6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4" customHeight="1" x14ac:dyDescent="0.4">
      <c r="A65" s="6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24" customHeight="1" x14ac:dyDescent="0.4">
      <c r="A66" s="6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24" customHeight="1" x14ac:dyDescent="0.4">
      <c r="A67" s="6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24" customHeight="1" x14ac:dyDescent="0.4">
      <c r="A68" s="6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24" customHeight="1" x14ac:dyDescent="0.4">
      <c r="A69" s="6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24" customHeight="1" x14ac:dyDescent="0.4">
      <c r="A70" s="6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4" customHeight="1" x14ac:dyDescent="0.4">
      <c r="A71" s="6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24" customHeight="1" x14ac:dyDescent="0.4">
      <c r="A72" s="6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24" customHeight="1" x14ac:dyDescent="0.4">
      <c r="A73" s="6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9"/>
      <c r="M139" s="79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9"/>
      <c r="M140" s="79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24" customHeight="1" x14ac:dyDescent="0.4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24" customHeight="1" x14ac:dyDescent="0.4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24" customHeight="1" x14ac:dyDescent="0.4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24" customHeight="1" x14ac:dyDescent="0.4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2:30" ht="24" customHeight="1" x14ac:dyDescent="0.4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2:30" ht="24" customHeight="1" x14ac:dyDescent="0.4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2:30" ht="24" customHeight="1" x14ac:dyDescent="0.4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2:30" ht="24" customHeight="1" x14ac:dyDescent="0.4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2:30" ht="24" customHeight="1" x14ac:dyDescent="0.4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2:30" ht="24" customHeight="1" x14ac:dyDescent="0.4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2:30" ht="24" customHeight="1" x14ac:dyDescent="0.4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2:30" ht="24" customHeight="1" x14ac:dyDescent="0.4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2:30" ht="24" customHeight="1" x14ac:dyDescent="0.4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2:30" ht="24" customHeight="1" x14ac:dyDescent="0.4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2:30" ht="24" customHeight="1" x14ac:dyDescent="0.4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2:30" ht="24" customHeight="1" x14ac:dyDescent="0.4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2:30" ht="24" customHeight="1" x14ac:dyDescent="0.4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2:30" ht="24" customHeight="1" x14ac:dyDescent="0.4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2:30" ht="24" customHeight="1" x14ac:dyDescent="0.4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2:30" ht="24" customHeight="1" x14ac:dyDescent="0.4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2:30" ht="24" customHeight="1" x14ac:dyDescent="0.4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2:30" ht="24" customHeight="1" x14ac:dyDescent="0.4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2:30" ht="24" customHeight="1" x14ac:dyDescent="0.4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2:30" ht="24" customHeight="1" x14ac:dyDescent="0.4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2:30" ht="24" customHeight="1" x14ac:dyDescent="0.4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2:30" ht="24" customHeight="1" x14ac:dyDescent="0.4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2:30" ht="24" customHeight="1" x14ac:dyDescent="0.4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2:30" ht="24" customHeight="1" x14ac:dyDescent="0.4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2:30" ht="24" customHeight="1" x14ac:dyDescent="0.4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2:30" ht="24" customHeight="1" x14ac:dyDescent="0.4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2:30" ht="24" customHeight="1" x14ac:dyDescent="0.4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2:30" ht="24" customHeight="1" x14ac:dyDescent="0.4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2:30" ht="24" customHeight="1" x14ac:dyDescent="0.4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2:30" ht="24" customHeight="1" x14ac:dyDescent="0.4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2:30" ht="24" customHeight="1" x14ac:dyDescent="0.4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2:30" ht="24" customHeight="1" x14ac:dyDescent="0.4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2:30" ht="24" customHeight="1" x14ac:dyDescent="0.4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2:30" ht="24" customHeight="1" x14ac:dyDescent="0.4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2:30" ht="24" customHeight="1" x14ac:dyDescent="0.4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2:30" ht="24" customHeight="1" x14ac:dyDescent="0.4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2:30" ht="24" customHeight="1" x14ac:dyDescent="0.4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2:30" ht="24" customHeight="1" x14ac:dyDescent="0.4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2:30" ht="24" customHeight="1" x14ac:dyDescent="0.4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2:30" ht="24" customHeight="1" x14ac:dyDescent="0.4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2:30" ht="24" customHeight="1" x14ac:dyDescent="0.4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2:30" ht="24" customHeight="1" x14ac:dyDescent="0.4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2:30" ht="24" customHeight="1" x14ac:dyDescent="0.4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2:30" ht="24" customHeight="1" x14ac:dyDescent="0.4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2:30" ht="24" customHeight="1" x14ac:dyDescent="0.4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2:30" ht="24" customHeight="1" x14ac:dyDescent="0.4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2:30" ht="24" customHeight="1" x14ac:dyDescent="0.4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2:30" ht="24" customHeight="1" x14ac:dyDescent="0.4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2:30" ht="24" customHeight="1" x14ac:dyDescent="0.4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2:30" ht="24" customHeight="1" x14ac:dyDescent="0.4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2:30" ht="24" customHeight="1" x14ac:dyDescent="0.4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2:30" ht="24" customHeight="1" x14ac:dyDescent="0.4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2:30" ht="24" customHeight="1" x14ac:dyDescent="0.4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2:30" ht="24" customHeight="1" x14ac:dyDescent="0.4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2:30" ht="24" customHeight="1" x14ac:dyDescent="0.4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2:30" ht="24" customHeight="1" x14ac:dyDescent="0.4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2:30" ht="24" customHeight="1" x14ac:dyDescent="0.4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2:30" ht="24" customHeight="1" x14ac:dyDescent="0.4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2:30" ht="24" customHeight="1" x14ac:dyDescent="0.4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2:30" ht="24" customHeight="1" x14ac:dyDescent="0.4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2:30" ht="24" customHeight="1" x14ac:dyDescent="0.4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2:30" ht="24" customHeight="1" x14ac:dyDescent="0.4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2:30" ht="24" customHeight="1" x14ac:dyDescent="0.4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2:30" ht="24" customHeight="1" x14ac:dyDescent="0.4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2:30" ht="24" customHeight="1" x14ac:dyDescent="0.4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2:30" ht="24" customHeight="1" x14ac:dyDescent="0.4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2:30" ht="24" customHeight="1" x14ac:dyDescent="0.4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2:30" ht="24" customHeight="1" x14ac:dyDescent="0.4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2:30" ht="24" customHeight="1" x14ac:dyDescent="0.4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2:30" ht="24" customHeight="1" x14ac:dyDescent="0.4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2:30" ht="24" customHeight="1" x14ac:dyDescent="0.4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2:30" ht="24" customHeight="1" x14ac:dyDescent="0.4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2:30" ht="24" customHeight="1" x14ac:dyDescent="0.4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2:30" ht="24" customHeight="1" x14ac:dyDescent="0.4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2:30" ht="24" customHeight="1" x14ac:dyDescent="0.4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2:30" ht="24" customHeight="1" x14ac:dyDescent="0.4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2:30" ht="24" customHeight="1" x14ac:dyDescent="0.4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2:30" ht="24" customHeight="1" x14ac:dyDescent="0.4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2:30" ht="24" customHeight="1" x14ac:dyDescent="0.4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2:30" ht="24" customHeight="1" x14ac:dyDescent="0.4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2:30" ht="24" customHeight="1" x14ac:dyDescent="0.4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2:30" ht="24" customHeight="1" x14ac:dyDescent="0.4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2:30" ht="24" customHeight="1" x14ac:dyDescent="0.4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2:30" ht="24" customHeight="1" x14ac:dyDescent="0.4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2:30" ht="24" customHeight="1" x14ac:dyDescent="0.4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2:30" ht="24" customHeight="1" x14ac:dyDescent="0.4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2:30" ht="24" customHeight="1" x14ac:dyDescent="0.4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2:30" ht="24" customHeight="1" x14ac:dyDescent="0.4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2:30" ht="24" customHeight="1" x14ac:dyDescent="0.4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2:30" ht="24" customHeight="1" x14ac:dyDescent="0.4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2:30" ht="24" customHeight="1" x14ac:dyDescent="0.4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2:30" ht="24" customHeight="1" x14ac:dyDescent="0.4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2:30" ht="24" customHeight="1" x14ac:dyDescent="0.4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2:30" ht="24" customHeight="1" x14ac:dyDescent="0.4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2:30" ht="24" customHeight="1" x14ac:dyDescent="0.4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2:30" ht="24" customHeight="1" x14ac:dyDescent="0.4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2:30" ht="24" customHeight="1" x14ac:dyDescent="0.4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2:30" ht="24" customHeight="1" x14ac:dyDescent="0.4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2:30" ht="24" customHeight="1" x14ac:dyDescent="0.4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2:30" ht="24" customHeight="1" x14ac:dyDescent="0.4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2:30" ht="24" customHeight="1" x14ac:dyDescent="0.4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2:30" ht="24" customHeight="1" x14ac:dyDescent="0.4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2:30" ht="15.75" customHeight="1" x14ac:dyDescent="0.4"/>
    <row r="248" spans="2:30" ht="15.75" customHeight="1" x14ac:dyDescent="0.4"/>
    <row r="249" spans="2:30" ht="15.75" customHeight="1" x14ac:dyDescent="0.4"/>
    <row r="250" spans="2:30" ht="15.75" customHeight="1" x14ac:dyDescent="0.4"/>
    <row r="251" spans="2:30" ht="15.75" customHeight="1" x14ac:dyDescent="0.4"/>
    <row r="252" spans="2:30" ht="15.75" customHeight="1" x14ac:dyDescent="0.4"/>
    <row r="253" spans="2:30" ht="15.75" customHeight="1" x14ac:dyDescent="0.4"/>
    <row r="254" spans="2:30" ht="15.75" customHeight="1" x14ac:dyDescent="0.4"/>
    <row r="255" spans="2:30" ht="15.75" customHeight="1" x14ac:dyDescent="0.4"/>
    <row r="256" spans="2:30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4">
    <mergeCell ref="B20:C20"/>
    <mergeCell ref="A21:C21"/>
    <mergeCell ref="A23:B24"/>
    <mergeCell ref="C23:H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pane ySplit="5" topLeftCell="A126" activePane="bottomLeft" state="frozen"/>
      <selection activeCell="G20" sqref="G20:I21"/>
      <selection pane="bottomLeft" activeCell="G20" sqref="G20:I21"/>
    </sheetView>
  </sheetViews>
  <sheetFormatPr defaultColWidth="12.625" defaultRowHeight="15" customHeight="1" x14ac:dyDescent="0.4"/>
  <cols>
    <col min="1" max="1" width="9" style="143" customWidth="1"/>
    <col min="2" max="2" width="18.625" style="6" customWidth="1"/>
    <col min="3" max="3" width="52.875" style="6" customWidth="1"/>
    <col min="4" max="5" width="26.5" style="6" customWidth="1"/>
    <col min="6" max="6" width="38.875" style="6" customWidth="1"/>
    <col min="7" max="26" width="9" style="6" customWidth="1"/>
    <col min="27" max="16384" width="12.625" style="6"/>
  </cols>
  <sheetData>
    <row r="1" spans="1:26" ht="30.75" x14ac:dyDescent="0.4">
      <c r="A1" s="80"/>
      <c r="B1" s="81" t="s">
        <v>79</v>
      </c>
      <c r="C1" s="82" t="s">
        <v>1</v>
      </c>
      <c r="D1" s="2"/>
      <c r="E1" s="2"/>
      <c r="F1" s="83" t="s">
        <v>2</v>
      </c>
      <c r="G1" s="8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8"/>
      <c r="F2" s="89" t="s">
        <v>5</v>
      </c>
      <c r="G2" s="9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5"/>
      <c r="B3" s="91"/>
      <c r="C3" s="92" t="s">
        <v>6</v>
      </c>
      <c r="D3" s="16" t="s">
        <v>7</v>
      </c>
      <c r="E3" s="16" t="s">
        <v>8</v>
      </c>
      <c r="F3" s="16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3" t="s">
        <v>11</v>
      </c>
      <c r="B4" s="94" t="s">
        <v>80</v>
      </c>
      <c r="C4" s="94" t="s">
        <v>81</v>
      </c>
      <c r="D4" s="95" t="s">
        <v>82</v>
      </c>
      <c r="E4" s="19"/>
      <c r="F4" s="94" t="s">
        <v>83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96"/>
      <c r="B5" s="27"/>
      <c r="C5" s="27"/>
      <c r="D5" s="97" t="s">
        <v>84</v>
      </c>
      <c r="E5" s="97" t="s">
        <v>85</v>
      </c>
      <c r="F5" s="2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8" t="s">
        <v>86</v>
      </c>
      <c r="B6" s="98"/>
      <c r="C6" s="98"/>
      <c r="D6" s="98"/>
      <c r="E6" s="98"/>
      <c r="F6" s="9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9">
        <v>1</v>
      </c>
      <c r="B7" s="100" t="s">
        <v>87</v>
      </c>
      <c r="C7" s="101" t="s">
        <v>88</v>
      </c>
      <c r="D7" s="102" t="s">
        <v>89</v>
      </c>
      <c r="E7" s="103"/>
      <c r="F7" s="99" t="s">
        <v>90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9">
        <v>2</v>
      </c>
      <c r="B8" s="100" t="s">
        <v>91</v>
      </c>
      <c r="C8" s="101" t="s">
        <v>92</v>
      </c>
      <c r="D8" s="102" t="s">
        <v>89</v>
      </c>
      <c r="E8" s="103"/>
      <c r="F8" s="99" t="s">
        <v>90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9">
        <v>3</v>
      </c>
      <c r="B9" s="100" t="s">
        <v>93</v>
      </c>
      <c r="C9" s="101" t="s">
        <v>94</v>
      </c>
      <c r="D9" s="102" t="s">
        <v>89</v>
      </c>
      <c r="E9" s="103"/>
      <c r="F9" s="99" t="s">
        <v>90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9">
        <v>4</v>
      </c>
      <c r="B10" s="100" t="s">
        <v>95</v>
      </c>
      <c r="C10" s="101" t="s">
        <v>96</v>
      </c>
      <c r="D10" s="102" t="s">
        <v>89</v>
      </c>
      <c r="E10" s="103"/>
      <c r="F10" s="99" t="s">
        <v>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9">
        <v>5</v>
      </c>
      <c r="B11" s="100" t="s">
        <v>97</v>
      </c>
      <c r="C11" s="101" t="s">
        <v>98</v>
      </c>
      <c r="D11" s="102" t="s">
        <v>89</v>
      </c>
      <c r="E11" s="103"/>
      <c r="F11" s="99" t="s">
        <v>90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9">
        <v>6</v>
      </c>
      <c r="B12" s="100" t="s">
        <v>99</v>
      </c>
      <c r="C12" s="101" t="s">
        <v>100</v>
      </c>
      <c r="D12" s="102" t="s">
        <v>89</v>
      </c>
      <c r="E12" s="103"/>
      <c r="F12" s="99" t="s">
        <v>90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9">
        <v>7</v>
      </c>
      <c r="B13" s="100" t="s">
        <v>101</v>
      </c>
      <c r="C13" s="101" t="s">
        <v>102</v>
      </c>
      <c r="D13" s="102" t="s">
        <v>89</v>
      </c>
      <c r="E13" s="103"/>
      <c r="F13" s="99" t="s">
        <v>90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9">
        <v>8</v>
      </c>
      <c r="B14" s="100" t="s">
        <v>103</v>
      </c>
      <c r="C14" s="104" t="s">
        <v>104</v>
      </c>
      <c r="D14" s="102" t="s">
        <v>89</v>
      </c>
      <c r="E14" s="103"/>
      <c r="F14" s="99" t="s">
        <v>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8" t="s">
        <v>105</v>
      </c>
      <c r="B15" s="98"/>
      <c r="C15" s="98"/>
      <c r="D15" s="98"/>
      <c r="E15" s="98"/>
      <c r="F15" s="9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9">
        <v>1</v>
      </c>
      <c r="B16" s="105" t="s">
        <v>106</v>
      </c>
      <c r="C16" s="101" t="s">
        <v>107</v>
      </c>
      <c r="D16" s="102" t="s">
        <v>89</v>
      </c>
      <c r="E16" s="103"/>
      <c r="F16" s="99" t="s">
        <v>90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9">
        <v>2</v>
      </c>
      <c r="B17" s="106">
        <v>25491661101988</v>
      </c>
      <c r="C17" s="107" t="s">
        <v>108</v>
      </c>
      <c r="D17" s="102" t="s">
        <v>89</v>
      </c>
      <c r="E17" s="103"/>
      <c r="F17" s="99" t="s">
        <v>90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9">
        <v>3</v>
      </c>
      <c r="B18" s="108" t="s">
        <v>109</v>
      </c>
      <c r="C18" s="107" t="s">
        <v>110</v>
      </c>
      <c r="D18" s="102" t="s">
        <v>89</v>
      </c>
      <c r="E18" s="103"/>
      <c r="F18" s="99" t="s">
        <v>90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9">
        <v>4</v>
      </c>
      <c r="B19" s="108" t="s">
        <v>111</v>
      </c>
      <c r="C19" s="107" t="s">
        <v>112</v>
      </c>
      <c r="D19" s="102" t="s">
        <v>89</v>
      </c>
      <c r="E19" s="103"/>
      <c r="F19" s="99" t="s">
        <v>90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99">
        <v>5</v>
      </c>
      <c r="B20" s="108" t="s">
        <v>113</v>
      </c>
      <c r="C20" s="107" t="s">
        <v>114</v>
      </c>
      <c r="D20" s="102" t="s">
        <v>89</v>
      </c>
      <c r="E20" s="103"/>
      <c r="F20" s="99" t="s">
        <v>90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99">
        <v>6</v>
      </c>
      <c r="B21" s="108" t="s">
        <v>115</v>
      </c>
      <c r="C21" s="107" t="s">
        <v>116</v>
      </c>
      <c r="D21" s="102" t="s">
        <v>89</v>
      </c>
      <c r="E21" s="103"/>
      <c r="F21" s="99" t="s">
        <v>90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99">
        <v>7</v>
      </c>
      <c r="B22" s="108" t="s">
        <v>117</v>
      </c>
      <c r="C22" s="107" t="s">
        <v>118</v>
      </c>
      <c r="D22" s="102" t="s">
        <v>89</v>
      </c>
      <c r="E22" s="103"/>
      <c r="F22" s="99" t="s">
        <v>90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99">
        <v>8</v>
      </c>
      <c r="B23" s="108" t="s">
        <v>119</v>
      </c>
      <c r="C23" s="107" t="s">
        <v>120</v>
      </c>
      <c r="D23" s="102" t="s">
        <v>89</v>
      </c>
      <c r="E23" s="103"/>
      <c r="F23" s="99" t="s">
        <v>90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99">
        <v>9</v>
      </c>
      <c r="B24" s="108" t="s">
        <v>121</v>
      </c>
      <c r="C24" s="107" t="s">
        <v>122</v>
      </c>
      <c r="D24" s="102" t="s">
        <v>89</v>
      </c>
      <c r="E24" s="103"/>
      <c r="F24" s="99" t="s">
        <v>90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99">
        <v>10</v>
      </c>
      <c r="B25" s="109">
        <v>25541661105448</v>
      </c>
      <c r="C25" s="110" t="s">
        <v>123</v>
      </c>
      <c r="D25" s="102" t="s">
        <v>89</v>
      </c>
      <c r="E25" s="103"/>
      <c r="F25" s="99" t="s">
        <v>90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2.75" customHeight="1" x14ac:dyDescent="0.4">
      <c r="A26" s="99">
        <v>11</v>
      </c>
      <c r="B26" s="100" t="s">
        <v>124</v>
      </c>
      <c r="C26" s="111" t="s">
        <v>125</v>
      </c>
      <c r="D26" s="102" t="s">
        <v>89</v>
      </c>
      <c r="E26" s="103"/>
      <c r="F26" s="99" t="s">
        <v>90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8" t="s">
        <v>126</v>
      </c>
      <c r="B27" s="98"/>
      <c r="C27" s="98"/>
      <c r="D27" s="98"/>
      <c r="E27" s="98"/>
      <c r="F27" s="9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9">
        <v>1</v>
      </c>
      <c r="B28" s="109">
        <v>25491661102315</v>
      </c>
      <c r="C28" s="112" t="s">
        <v>127</v>
      </c>
      <c r="D28" s="102" t="s">
        <v>89</v>
      </c>
      <c r="E28" s="103"/>
      <c r="F28" s="99" t="s">
        <v>90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99">
        <v>2</v>
      </c>
      <c r="B29" s="113">
        <v>25491661102293</v>
      </c>
      <c r="C29" s="112" t="s">
        <v>128</v>
      </c>
      <c r="D29" s="102" t="s">
        <v>89</v>
      </c>
      <c r="E29" s="103"/>
      <c r="F29" s="99" t="s">
        <v>90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9">
        <v>3</v>
      </c>
      <c r="B30" s="109">
        <v>25491661102269</v>
      </c>
      <c r="C30" s="112" t="s">
        <v>129</v>
      </c>
      <c r="D30" s="103"/>
      <c r="E30" s="103"/>
      <c r="F30" s="9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9">
        <v>4</v>
      </c>
      <c r="B31" s="114">
        <v>25491661102271</v>
      </c>
      <c r="C31" s="112" t="s">
        <v>130</v>
      </c>
      <c r="D31" s="102" t="s">
        <v>89</v>
      </c>
      <c r="E31" s="103"/>
      <c r="F31" s="99" t="s">
        <v>90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99">
        <v>5</v>
      </c>
      <c r="B32" s="106">
        <v>25491661110134</v>
      </c>
      <c r="C32" s="112" t="s">
        <v>131</v>
      </c>
      <c r="D32" s="102" t="s">
        <v>89</v>
      </c>
      <c r="E32" s="103"/>
      <c r="F32" s="99" t="s">
        <v>90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99">
        <v>6</v>
      </c>
      <c r="B33" s="109">
        <v>25491661102179</v>
      </c>
      <c r="C33" s="115" t="s">
        <v>132</v>
      </c>
      <c r="D33" s="102" t="s">
        <v>89</v>
      </c>
      <c r="E33" s="103"/>
      <c r="F33" s="99" t="s">
        <v>90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9">
        <v>7</v>
      </c>
      <c r="B34" s="106">
        <v>25421661100934</v>
      </c>
      <c r="C34" s="116" t="s">
        <v>133</v>
      </c>
      <c r="D34" s="103"/>
      <c r="E34" s="103"/>
      <c r="F34" s="9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7" t="s">
        <v>134</v>
      </c>
      <c r="B35" s="118"/>
      <c r="C35" s="119"/>
      <c r="D35" s="120"/>
      <c r="E35" s="120"/>
      <c r="F35" s="1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9">
        <v>1</v>
      </c>
      <c r="B36" s="100" t="s">
        <v>135</v>
      </c>
      <c r="C36" s="122" t="s">
        <v>136</v>
      </c>
      <c r="D36" s="102" t="s">
        <v>89</v>
      </c>
      <c r="E36" s="103"/>
      <c r="F36" s="99" t="s">
        <v>90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99">
        <v>2</v>
      </c>
      <c r="B37" s="106">
        <v>25491661101854</v>
      </c>
      <c r="C37" s="123" t="s">
        <v>137</v>
      </c>
      <c r="D37" s="102" t="s">
        <v>89</v>
      </c>
      <c r="E37" s="103"/>
      <c r="F37" s="99" t="s">
        <v>90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9">
        <v>3</v>
      </c>
      <c r="B38" s="106">
        <v>25491661101865</v>
      </c>
      <c r="C38" s="115" t="s">
        <v>138</v>
      </c>
      <c r="D38" s="102" t="s">
        <v>89</v>
      </c>
      <c r="E38" s="103"/>
      <c r="F38" s="99" t="s">
        <v>90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9">
        <v>4</v>
      </c>
      <c r="B39" s="106">
        <v>25431661102015</v>
      </c>
      <c r="C39" s="122" t="s">
        <v>139</v>
      </c>
      <c r="D39" s="102" t="s">
        <v>89</v>
      </c>
      <c r="E39" s="103"/>
      <c r="F39" s="99" t="s">
        <v>90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4" t="s">
        <v>140</v>
      </c>
      <c r="B40" s="124"/>
      <c r="C40" s="124"/>
      <c r="D40" s="124"/>
      <c r="E40" s="124"/>
      <c r="F40" s="12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9">
        <v>1</v>
      </c>
      <c r="B41" s="106">
        <v>25531661101162</v>
      </c>
      <c r="C41" s="101" t="s">
        <v>141</v>
      </c>
      <c r="D41" s="102" t="s">
        <v>89</v>
      </c>
      <c r="E41" s="103"/>
      <c r="F41" s="99" t="s">
        <v>90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9">
        <v>2</v>
      </c>
      <c r="B42" s="106">
        <v>25531661101735</v>
      </c>
      <c r="C42" s="101" t="s">
        <v>142</v>
      </c>
      <c r="D42" s="102" t="s">
        <v>89</v>
      </c>
      <c r="E42" s="103"/>
      <c r="F42" s="99" t="s">
        <v>90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9">
        <v>3</v>
      </c>
      <c r="B43" s="106">
        <v>25491661101933</v>
      </c>
      <c r="C43" s="116" t="s">
        <v>143</v>
      </c>
      <c r="D43" s="103"/>
      <c r="E43" s="103"/>
      <c r="F43" s="9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99">
        <v>4</v>
      </c>
      <c r="B44" s="125">
        <v>25491661101922</v>
      </c>
      <c r="C44" s="101" t="s">
        <v>144</v>
      </c>
      <c r="D44" s="102" t="s">
        <v>89</v>
      </c>
      <c r="E44" s="103"/>
      <c r="F44" s="99" t="s">
        <v>90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99">
        <v>5</v>
      </c>
      <c r="B45" s="125">
        <v>25491661102552</v>
      </c>
      <c r="C45" s="101" t="s">
        <v>145</v>
      </c>
      <c r="D45" s="102" t="s">
        <v>89</v>
      </c>
      <c r="E45" s="103"/>
      <c r="F45" s="99" t="s">
        <v>90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99">
        <v>6</v>
      </c>
      <c r="B46" s="125">
        <v>25491661102012</v>
      </c>
      <c r="C46" s="101" t="s">
        <v>146</v>
      </c>
      <c r="D46" s="102" t="s">
        <v>89</v>
      </c>
      <c r="E46" s="103"/>
      <c r="F46" s="99" t="s">
        <v>90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99">
        <v>7</v>
      </c>
      <c r="B47" s="125">
        <v>25521661103365</v>
      </c>
      <c r="C47" s="101" t="s">
        <v>147</v>
      </c>
      <c r="D47" s="102" t="s">
        <v>89</v>
      </c>
      <c r="E47" s="103"/>
      <c r="F47" s="99" t="s">
        <v>90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9">
        <v>8</v>
      </c>
      <c r="B48" s="106">
        <v>25491661101999</v>
      </c>
      <c r="C48" s="101" t="s">
        <v>148</v>
      </c>
      <c r="D48" s="102" t="s">
        <v>89</v>
      </c>
      <c r="E48" s="103"/>
      <c r="F48" s="99" t="s">
        <v>90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7" t="s">
        <v>149</v>
      </c>
      <c r="B49" s="118"/>
      <c r="C49" s="119"/>
      <c r="D49" s="120"/>
      <c r="E49" s="120"/>
      <c r="F49" s="1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9">
        <v>1</v>
      </c>
      <c r="B50" s="100" t="s">
        <v>150</v>
      </c>
      <c r="C50" s="126" t="s">
        <v>151</v>
      </c>
      <c r="D50" s="102" t="s">
        <v>89</v>
      </c>
      <c r="E50" s="103"/>
      <c r="F50" s="99" t="s">
        <v>90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99">
        <v>2</v>
      </c>
      <c r="B51" s="100" t="s">
        <v>152</v>
      </c>
      <c r="C51" s="126" t="s">
        <v>153</v>
      </c>
      <c r="D51" s="102" t="s">
        <v>89</v>
      </c>
      <c r="E51" s="103"/>
      <c r="F51" s="99" t="s">
        <v>90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99">
        <v>3</v>
      </c>
      <c r="B52" s="100" t="s">
        <v>154</v>
      </c>
      <c r="C52" s="126" t="s">
        <v>155</v>
      </c>
      <c r="D52" s="102" t="s">
        <v>89</v>
      </c>
      <c r="E52" s="103"/>
      <c r="F52" s="99" t="s">
        <v>90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99">
        <v>4</v>
      </c>
      <c r="B53" s="100" t="s">
        <v>156</v>
      </c>
      <c r="C53" s="126" t="s">
        <v>157</v>
      </c>
      <c r="D53" s="102" t="s">
        <v>89</v>
      </c>
      <c r="E53" s="103"/>
      <c r="F53" s="99" t="s">
        <v>90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99">
        <v>5</v>
      </c>
      <c r="B54" s="127" t="s">
        <v>158</v>
      </c>
      <c r="C54" s="122" t="s">
        <v>159</v>
      </c>
      <c r="D54" s="102" t="s">
        <v>89</v>
      </c>
      <c r="E54" s="103"/>
      <c r="F54" s="99" t="s">
        <v>90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99">
        <v>6</v>
      </c>
      <c r="B55" s="127" t="s">
        <v>160</v>
      </c>
      <c r="C55" s="122" t="s">
        <v>161</v>
      </c>
      <c r="D55" s="102" t="s">
        <v>89</v>
      </c>
      <c r="E55" s="103"/>
      <c r="F55" s="99" t="s">
        <v>90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99">
        <v>7</v>
      </c>
      <c r="B56" s="100" t="s">
        <v>162</v>
      </c>
      <c r="C56" s="107" t="s">
        <v>163</v>
      </c>
      <c r="D56" s="102" t="s">
        <v>89</v>
      </c>
      <c r="E56" s="103"/>
      <c r="F56" s="99" t="s">
        <v>90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99">
        <v>8</v>
      </c>
      <c r="B57" s="100" t="s">
        <v>164</v>
      </c>
      <c r="C57" s="128" t="s">
        <v>165</v>
      </c>
      <c r="D57" s="102" t="s">
        <v>89</v>
      </c>
      <c r="E57" s="103"/>
      <c r="F57" s="99" t="s">
        <v>90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99">
        <v>9</v>
      </c>
      <c r="B58" s="100" t="s">
        <v>166</v>
      </c>
      <c r="C58" s="107" t="s">
        <v>167</v>
      </c>
      <c r="D58" s="102" t="s">
        <v>89</v>
      </c>
      <c r="E58" s="103"/>
      <c r="F58" s="99" t="s">
        <v>90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4" t="s">
        <v>168</v>
      </c>
      <c r="B59" s="124"/>
      <c r="C59" s="124"/>
      <c r="D59" s="124"/>
      <c r="E59" s="124"/>
      <c r="F59" s="12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99">
        <v>1</v>
      </c>
      <c r="B60" s="100" t="s">
        <v>169</v>
      </c>
      <c r="C60" s="111" t="s">
        <v>170</v>
      </c>
      <c r="D60" s="102" t="s">
        <v>89</v>
      </c>
      <c r="E60" s="103"/>
      <c r="F60" s="99" t="s">
        <v>90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99">
        <v>2</v>
      </c>
      <c r="B61" s="100" t="s">
        <v>171</v>
      </c>
      <c r="C61" s="111" t="s">
        <v>172</v>
      </c>
      <c r="D61" s="102" t="s">
        <v>89</v>
      </c>
      <c r="E61" s="103"/>
      <c r="F61" s="99" t="s">
        <v>90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99">
        <v>3</v>
      </c>
      <c r="B62" s="106">
        <v>25611661100117</v>
      </c>
      <c r="C62" s="129" t="s">
        <v>173</v>
      </c>
      <c r="D62" s="102" t="s">
        <v>89</v>
      </c>
      <c r="E62" s="103"/>
      <c r="F62" s="99" t="s">
        <v>90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99">
        <v>4</v>
      </c>
      <c r="B63" s="130" t="s">
        <v>174</v>
      </c>
      <c r="C63" s="131" t="s">
        <v>175</v>
      </c>
      <c r="D63" s="103"/>
      <c r="E63" s="103"/>
      <c r="F63" s="9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99">
        <v>5</v>
      </c>
      <c r="B64" s="106">
        <v>25591661100068</v>
      </c>
      <c r="C64" s="116" t="s">
        <v>176</v>
      </c>
      <c r="D64" s="103"/>
      <c r="E64" s="103"/>
      <c r="F64" s="9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99">
        <v>6</v>
      </c>
      <c r="B65" s="125">
        <v>25451661101308</v>
      </c>
      <c r="C65" s="115" t="s">
        <v>177</v>
      </c>
      <c r="D65" s="103"/>
      <c r="E65" s="103"/>
      <c r="F65" s="9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99">
        <v>7</v>
      </c>
      <c r="B66" s="106">
        <v>25591661100173</v>
      </c>
      <c r="C66" s="116" t="s">
        <v>178</v>
      </c>
      <c r="D66" s="103"/>
      <c r="E66" s="103"/>
      <c r="F66" s="9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99">
        <v>8</v>
      </c>
      <c r="B67" s="132" t="s">
        <v>179</v>
      </c>
      <c r="C67" s="111" t="s">
        <v>180</v>
      </c>
      <c r="D67" s="102" t="s">
        <v>89</v>
      </c>
      <c r="E67" s="103"/>
      <c r="F67" s="99" t="s">
        <v>90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99">
        <v>9</v>
      </c>
      <c r="B68" s="100" t="s">
        <v>181</v>
      </c>
      <c r="C68" s="116" t="s">
        <v>182</v>
      </c>
      <c r="D68" s="103"/>
      <c r="E68" s="103"/>
      <c r="F68" s="9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99">
        <v>10</v>
      </c>
      <c r="B69" s="106">
        <v>25611661100105</v>
      </c>
      <c r="C69" s="129" t="s">
        <v>183</v>
      </c>
      <c r="D69" s="102" t="s">
        <v>89</v>
      </c>
      <c r="E69" s="103"/>
      <c r="F69" s="99" t="s">
        <v>90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99">
        <v>11</v>
      </c>
      <c r="B70" s="100" t="s">
        <v>184</v>
      </c>
      <c r="C70" s="129" t="s">
        <v>185</v>
      </c>
      <c r="D70" s="102" t="s">
        <v>89</v>
      </c>
      <c r="E70" s="103"/>
      <c r="F70" s="99" t="s">
        <v>90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99">
        <v>12</v>
      </c>
      <c r="B71" s="100" t="s">
        <v>186</v>
      </c>
      <c r="C71" s="131" t="s">
        <v>187</v>
      </c>
      <c r="D71" s="103"/>
      <c r="E71" s="103"/>
      <c r="F71" s="9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99">
        <v>13</v>
      </c>
      <c r="B72" s="130" t="s">
        <v>188</v>
      </c>
      <c r="C72" s="131" t="s">
        <v>189</v>
      </c>
      <c r="D72" s="103"/>
      <c r="E72" s="103"/>
      <c r="F72" s="9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9">
        <v>14</v>
      </c>
      <c r="B73" s="100" t="s">
        <v>190</v>
      </c>
      <c r="C73" s="111" t="s">
        <v>191</v>
      </c>
      <c r="D73" s="102" t="s">
        <v>89</v>
      </c>
      <c r="E73" s="103"/>
      <c r="F73" s="99" t="s">
        <v>90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55000000000000004">
      <c r="A74" s="99">
        <v>15</v>
      </c>
      <c r="B74" s="50" t="s">
        <v>192</v>
      </c>
      <c r="C74" s="111" t="s">
        <v>193</v>
      </c>
      <c r="D74" s="102" t="s">
        <v>89</v>
      </c>
      <c r="E74" s="103"/>
      <c r="F74" s="99" t="s">
        <v>90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99">
        <v>16</v>
      </c>
      <c r="B75" s="100" t="s">
        <v>194</v>
      </c>
      <c r="C75" s="116" t="s">
        <v>195</v>
      </c>
      <c r="D75" s="103"/>
      <c r="E75" s="103"/>
      <c r="F75" s="9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99">
        <v>17</v>
      </c>
      <c r="B76" s="100" t="s">
        <v>194</v>
      </c>
      <c r="C76" s="116" t="s">
        <v>196</v>
      </c>
      <c r="D76" s="103"/>
      <c r="E76" s="103"/>
      <c r="F76" s="9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99">
        <v>18</v>
      </c>
      <c r="B77" s="106">
        <v>25591661100143</v>
      </c>
      <c r="C77" s="116" t="s">
        <v>197</v>
      </c>
      <c r="D77" s="103"/>
      <c r="E77" s="103"/>
      <c r="F77" s="9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99">
        <v>19</v>
      </c>
      <c r="B78" s="130" t="s">
        <v>198</v>
      </c>
      <c r="C78" s="131" t="s">
        <v>199</v>
      </c>
      <c r="D78" s="103"/>
      <c r="E78" s="103"/>
      <c r="F78" s="9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4" t="s">
        <v>200</v>
      </c>
      <c r="B79" s="124"/>
      <c r="C79" s="124"/>
      <c r="D79" s="124"/>
      <c r="E79" s="124"/>
      <c r="F79" s="12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99">
        <v>1</v>
      </c>
      <c r="B80" s="100" t="s">
        <v>201</v>
      </c>
      <c r="C80" s="101" t="s">
        <v>202</v>
      </c>
      <c r="D80" s="102" t="s">
        <v>89</v>
      </c>
      <c r="E80" s="103"/>
      <c r="F80" s="99" t="s">
        <v>90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99">
        <v>2</v>
      </c>
      <c r="B81" s="100" t="s">
        <v>203</v>
      </c>
      <c r="C81" s="101" t="s">
        <v>204</v>
      </c>
      <c r="D81" s="102" t="s">
        <v>89</v>
      </c>
      <c r="E81" s="103"/>
      <c r="F81" s="99" t="s">
        <v>90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99">
        <v>3</v>
      </c>
      <c r="B82" s="100" t="s">
        <v>205</v>
      </c>
      <c r="C82" s="101" t="s">
        <v>206</v>
      </c>
      <c r="D82" s="102" t="s">
        <v>89</v>
      </c>
      <c r="E82" s="103"/>
      <c r="F82" s="99" t="s">
        <v>90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99">
        <v>4</v>
      </c>
      <c r="B83" s="100" t="s">
        <v>207</v>
      </c>
      <c r="C83" s="107" t="s">
        <v>208</v>
      </c>
      <c r="D83" s="102" t="s">
        <v>89</v>
      </c>
      <c r="E83" s="103"/>
      <c r="F83" s="99" t="s">
        <v>90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99">
        <v>5</v>
      </c>
      <c r="B84" s="100" t="s">
        <v>209</v>
      </c>
      <c r="C84" s="111" t="s">
        <v>210</v>
      </c>
      <c r="D84" s="102" t="s">
        <v>89</v>
      </c>
      <c r="E84" s="103"/>
      <c r="F84" s="99" t="s">
        <v>90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99">
        <v>6</v>
      </c>
      <c r="B85" s="133" t="s">
        <v>211</v>
      </c>
      <c r="C85" s="129" t="s">
        <v>212</v>
      </c>
      <c r="D85" s="103"/>
      <c r="E85" s="103"/>
      <c r="F85" s="99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99">
        <v>7</v>
      </c>
      <c r="B86" s="134" t="s">
        <v>213</v>
      </c>
      <c r="C86" s="129" t="s">
        <v>214</v>
      </c>
      <c r="D86" s="103"/>
      <c r="E86" s="103"/>
      <c r="F86" s="99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99">
        <v>8</v>
      </c>
      <c r="B87" s="134" t="s">
        <v>215</v>
      </c>
      <c r="C87" s="123" t="s">
        <v>216</v>
      </c>
      <c r="D87" s="102" t="s">
        <v>89</v>
      </c>
      <c r="E87" s="103"/>
      <c r="F87" s="99" t="s">
        <v>90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99">
        <v>9</v>
      </c>
      <c r="B88" s="106">
        <v>25491661101808</v>
      </c>
      <c r="C88" s="112" t="s">
        <v>217</v>
      </c>
      <c r="D88" s="102" t="s">
        <v>89</v>
      </c>
      <c r="E88" s="103"/>
      <c r="F88" s="99" t="s">
        <v>90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99">
        <v>10</v>
      </c>
      <c r="B89" s="127" t="s">
        <v>218</v>
      </c>
      <c r="C89" s="107" t="s">
        <v>219</v>
      </c>
      <c r="D89" s="102" t="s">
        <v>89</v>
      </c>
      <c r="E89" s="103"/>
      <c r="F89" s="99" t="s">
        <v>90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99">
        <v>11</v>
      </c>
      <c r="B90" s="135">
        <v>25601661100032</v>
      </c>
      <c r="C90" s="123" t="s">
        <v>220</v>
      </c>
      <c r="D90" s="102" t="s">
        <v>89</v>
      </c>
      <c r="E90" s="103"/>
      <c r="F90" s="99" t="s">
        <v>90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99">
        <v>12</v>
      </c>
      <c r="B91" s="134" t="s">
        <v>221</v>
      </c>
      <c r="C91" s="123" t="s">
        <v>222</v>
      </c>
      <c r="D91" s="103"/>
      <c r="E91" s="103"/>
      <c r="F91" s="99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99">
        <v>13</v>
      </c>
      <c r="B92" s="106">
        <v>25631666001459</v>
      </c>
      <c r="C92" s="123" t="s">
        <v>223</v>
      </c>
      <c r="D92" s="102" t="s">
        <v>89</v>
      </c>
      <c r="E92" s="103"/>
      <c r="F92" s="99" t="s">
        <v>90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99">
        <v>14</v>
      </c>
      <c r="B93" s="134" t="s">
        <v>224</v>
      </c>
      <c r="C93" s="104" t="s">
        <v>225</v>
      </c>
      <c r="D93" s="103"/>
      <c r="E93" s="103"/>
      <c r="F93" s="99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99">
        <v>15</v>
      </c>
      <c r="B94" s="100" t="s">
        <v>226</v>
      </c>
      <c r="C94" s="101" t="s">
        <v>227</v>
      </c>
      <c r="D94" s="103"/>
      <c r="E94" s="103"/>
      <c r="F94" s="9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4" t="s">
        <v>228</v>
      </c>
      <c r="B95" s="124"/>
      <c r="C95" s="124"/>
      <c r="D95" s="124"/>
      <c r="E95" s="124"/>
      <c r="F95" s="12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99">
        <v>1</v>
      </c>
      <c r="B96" s="106">
        <v>25501661101552</v>
      </c>
      <c r="C96" s="104" t="s">
        <v>229</v>
      </c>
      <c r="D96" s="102" t="s">
        <v>89</v>
      </c>
      <c r="E96" s="103"/>
      <c r="F96" s="99" t="s">
        <v>90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4" t="s">
        <v>230</v>
      </c>
      <c r="B97" s="124"/>
      <c r="C97" s="124"/>
      <c r="D97" s="124"/>
      <c r="E97" s="124"/>
      <c r="F97" s="12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99">
        <v>1</v>
      </c>
      <c r="B98" s="135">
        <v>25501661101563</v>
      </c>
      <c r="C98" s="101" t="s">
        <v>231</v>
      </c>
      <c r="D98" s="136" t="s">
        <v>89</v>
      </c>
      <c r="E98" s="103"/>
      <c r="F98" s="99" t="s">
        <v>90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99">
        <v>2</v>
      </c>
      <c r="B99" s="106">
        <v>25611662200027</v>
      </c>
      <c r="C99" s="104" t="s">
        <v>232</v>
      </c>
      <c r="D99" s="136" t="s">
        <v>89</v>
      </c>
      <c r="E99" s="103"/>
      <c r="F99" s="99" t="s">
        <v>90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99">
        <v>3</v>
      </c>
      <c r="B100" s="106">
        <v>25561661101119</v>
      </c>
      <c r="C100" s="104" t="s">
        <v>233</v>
      </c>
      <c r="D100" s="136" t="s">
        <v>89</v>
      </c>
      <c r="E100" s="103"/>
      <c r="F100" s="99" t="s">
        <v>90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99">
        <v>4</v>
      </c>
      <c r="B101" s="106">
        <v>25621661100038</v>
      </c>
      <c r="C101" s="104" t="s">
        <v>234</v>
      </c>
      <c r="D101" s="136" t="s">
        <v>89</v>
      </c>
      <c r="E101" s="103"/>
      <c r="F101" s="99" t="s">
        <v>90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99">
        <v>5</v>
      </c>
      <c r="B102" s="125">
        <v>25621664001107</v>
      </c>
      <c r="C102" s="104" t="s">
        <v>235</v>
      </c>
      <c r="D102" s="136" t="s">
        <v>89</v>
      </c>
      <c r="E102" s="103"/>
      <c r="F102" s="99" t="s">
        <v>90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99">
        <v>6</v>
      </c>
      <c r="B103" s="106">
        <v>25631661100058</v>
      </c>
      <c r="C103" s="104" t="s">
        <v>236</v>
      </c>
      <c r="D103" s="136" t="s">
        <v>89</v>
      </c>
      <c r="E103" s="103"/>
      <c r="F103" s="99" t="s">
        <v>90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55000000000000004">
      <c r="A104" s="99">
        <v>7</v>
      </c>
      <c r="B104" s="125">
        <v>25491661110145</v>
      </c>
      <c r="C104" s="131" t="s">
        <v>237</v>
      </c>
      <c r="D104" s="102"/>
      <c r="E104" s="103"/>
      <c r="F104" s="99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55000000000000004">
      <c r="A105" s="99">
        <v>8</v>
      </c>
      <c r="B105" s="106">
        <v>25591661101304</v>
      </c>
      <c r="C105" s="123" t="s">
        <v>238</v>
      </c>
      <c r="D105" s="102" t="s">
        <v>89</v>
      </c>
      <c r="E105" s="103"/>
      <c r="F105" s="99" t="s">
        <v>90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4" t="s">
        <v>239</v>
      </c>
      <c r="B106" s="124"/>
      <c r="C106" s="124"/>
      <c r="D106" s="124"/>
      <c r="E106" s="124"/>
      <c r="F106" s="12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9">
        <v>1</v>
      </c>
      <c r="B107" s="134" t="s">
        <v>240</v>
      </c>
      <c r="C107" s="116" t="s">
        <v>241</v>
      </c>
      <c r="D107" s="102" t="s">
        <v>89</v>
      </c>
      <c r="E107" s="103"/>
      <c r="F107" s="99" t="s">
        <v>90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9">
        <v>2</v>
      </c>
      <c r="B108" s="137" t="s">
        <v>242</v>
      </c>
      <c r="C108" s="116" t="s">
        <v>243</v>
      </c>
      <c r="D108" s="103"/>
      <c r="E108" s="103"/>
      <c r="F108" s="99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9">
        <v>3</v>
      </c>
      <c r="B109" s="106">
        <v>25561661103202</v>
      </c>
      <c r="C109" s="116" t="s">
        <v>244</v>
      </c>
      <c r="D109" s="102" t="s">
        <v>89</v>
      </c>
      <c r="E109" s="103"/>
      <c r="F109" s="99" t="s">
        <v>90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9">
        <v>4</v>
      </c>
      <c r="B110" s="137" t="s">
        <v>245</v>
      </c>
      <c r="C110" s="116" t="s">
        <v>246</v>
      </c>
      <c r="D110" s="103"/>
      <c r="E110" s="103"/>
      <c r="F110" s="9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55000000000000004">
      <c r="A111" s="99">
        <v>5</v>
      </c>
      <c r="B111" s="130" t="s">
        <v>247</v>
      </c>
      <c r="C111" s="116" t="s">
        <v>248</v>
      </c>
      <c r="D111" s="103"/>
      <c r="E111" s="103"/>
      <c r="F111" s="9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9">
        <v>6</v>
      </c>
      <c r="B112" s="137" t="s">
        <v>249</v>
      </c>
      <c r="C112" s="116" t="s">
        <v>250</v>
      </c>
      <c r="D112" s="102" t="s">
        <v>89</v>
      </c>
      <c r="E112" s="103"/>
      <c r="F112" s="99" t="s">
        <v>90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9">
        <v>7</v>
      </c>
      <c r="B113" s="106">
        <v>25611661101694</v>
      </c>
      <c r="C113" s="111" t="s">
        <v>251</v>
      </c>
      <c r="D113" s="102" t="s">
        <v>89</v>
      </c>
      <c r="E113" s="103"/>
      <c r="F113" s="99" t="s">
        <v>90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4" t="s">
        <v>252</v>
      </c>
      <c r="B114" s="124"/>
      <c r="C114" s="124"/>
      <c r="D114" s="124"/>
      <c r="E114" s="124"/>
      <c r="F114" s="12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99">
        <v>1</v>
      </c>
      <c r="B115" s="138" t="s">
        <v>253</v>
      </c>
      <c r="C115" s="104" t="s">
        <v>254</v>
      </c>
      <c r="D115" s="103"/>
      <c r="E115" s="103"/>
      <c r="F115" s="9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55000000000000004">
      <c r="A116" s="99">
        <v>2</v>
      </c>
      <c r="B116" s="130" t="s">
        <v>255</v>
      </c>
      <c r="C116" s="104" t="s">
        <v>256</v>
      </c>
      <c r="D116" s="103"/>
      <c r="E116" s="103"/>
      <c r="F116" s="99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4" t="s">
        <v>257</v>
      </c>
      <c r="B117" s="124"/>
      <c r="C117" s="124"/>
      <c r="D117" s="124"/>
      <c r="E117" s="124"/>
      <c r="F117" s="12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55000000000000004">
      <c r="A118" s="99">
        <v>1</v>
      </c>
      <c r="B118" s="100" t="s">
        <v>258</v>
      </c>
      <c r="C118" s="129" t="s">
        <v>259</v>
      </c>
      <c r="D118" s="102" t="s">
        <v>89</v>
      </c>
      <c r="E118" s="103"/>
      <c r="F118" s="99" t="s">
        <v>90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9">
        <v>2</v>
      </c>
      <c r="B119" s="137" t="s">
        <v>260</v>
      </c>
      <c r="C119" s="111" t="s">
        <v>261</v>
      </c>
      <c r="D119" s="102" t="s">
        <v>89</v>
      </c>
      <c r="E119" s="103"/>
      <c r="F119" s="99" t="s">
        <v>90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55000000000000004">
      <c r="A120" s="99">
        <v>3</v>
      </c>
      <c r="B120" s="114">
        <v>25481661101695</v>
      </c>
      <c r="C120" s="129" t="s">
        <v>262</v>
      </c>
      <c r="D120" s="103"/>
      <c r="E120" s="103"/>
      <c r="F120" s="9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55000000000000004">
      <c r="A121" s="99">
        <v>4</v>
      </c>
      <c r="B121" s="109">
        <v>25491661101617</v>
      </c>
      <c r="C121" s="129" t="s">
        <v>263</v>
      </c>
      <c r="D121" s="102" t="s">
        <v>89</v>
      </c>
      <c r="E121" s="103"/>
      <c r="F121" s="99" t="s">
        <v>90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9">
        <v>5</v>
      </c>
      <c r="B122" s="109">
        <v>25521661105334</v>
      </c>
      <c r="C122" s="111" t="s">
        <v>264</v>
      </c>
      <c r="D122" s="102" t="s">
        <v>89</v>
      </c>
      <c r="E122" s="103"/>
      <c r="F122" s="99" t="s">
        <v>90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9">
        <v>6</v>
      </c>
      <c r="B123" s="106">
        <v>25591661100035</v>
      </c>
      <c r="C123" s="116" t="s">
        <v>265</v>
      </c>
      <c r="D123" s="102" t="s">
        <v>89</v>
      </c>
      <c r="E123" s="103"/>
      <c r="F123" s="99" t="s">
        <v>90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99">
        <v>7</v>
      </c>
      <c r="B124" s="106">
        <v>25591661600033</v>
      </c>
      <c r="C124" s="116" t="s">
        <v>266</v>
      </c>
      <c r="D124" s="102" t="s">
        <v>89</v>
      </c>
      <c r="E124" s="103"/>
      <c r="F124" s="99" t="s">
        <v>90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4" t="s">
        <v>267</v>
      </c>
      <c r="B125" s="124"/>
      <c r="C125" s="124"/>
      <c r="D125" s="124"/>
      <c r="E125" s="124"/>
      <c r="F125" s="124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9">
        <v>1</v>
      </c>
      <c r="B126" s="108" t="s">
        <v>268</v>
      </c>
      <c r="C126" s="139" t="s">
        <v>269</v>
      </c>
      <c r="D126" s="103"/>
      <c r="E126" s="103"/>
      <c r="F126" s="99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9">
        <v>2</v>
      </c>
      <c r="B127" s="140">
        <v>25491661101764</v>
      </c>
      <c r="C127" s="116" t="s">
        <v>270</v>
      </c>
      <c r="D127" s="103"/>
      <c r="E127" s="103"/>
      <c r="F127" s="99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55000000000000004">
      <c r="A128" s="99">
        <v>3</v>
      </c>
      <c r="B128" s="134" t="s">
        <v>271</v>
      </c>
      <c r="C128" s="131" t="s">
        <v>272</v>
      </c>
      <c r="D128" s="103"/>
      <c r="E128" s="103"/>
      <c r="F128" s="99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99">
        <v>4</v>
      </c>
      <c r="B129" s="109">
        <v>25491661102203</v>
      </c>
      <c r="C129" s="116" t="s">
        <v>273</v>
      </c>
      <c r="D129" s="102" t="s">
        <v>89</v>
      </c>
      <c r="E129" s="103"/>
      <c r="F129" s="99" t="s">
        <v>90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99">
        <v>5</v>
      </c>
      <c r="B130" s="114">
        <v>25491661102214</v>
      </c>
      <c r="C130" s="116" t="s">
        <v>274</v>
      </c>
      <c r="D130" s="103"/>
      <c r="E130" s="103"/>
      <c r="F130" s="99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99">
        <v>6</v>
      </c>
      <c r="B131" s="108" t="s">
        <v>275</v>
      </c>
      <c r="C131" s="111" t="s">
        <v>276</v>
      </c>
      <c r="D131" s="102" t="s">
        <v>89</v>
      </c>
      <c r="E131" s="103"/>
      <c r="F131" s="99" t="s">
        <v>90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9">
        <v>7</v>
      </c>
      <c r="B132" s="108" t="s">
        <v>277</v>
      </c>
      <c r="C132" s="111" t="s">
        <v>278</v>
      </c>
      <c r="D132" s="102" t="s">
        <v>89</v>
      </c>
      <c r="E132" s="103"/>
      <c r="F132" s="99" t="s">
        <v>90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55000000000000004">
      <c r="A133" s="99">
        <v>8</v>
      </c>
      <c r="B133" s="109">
        <v>25601661100629</v>
      </c>
      <c r="C133" s="131" t="s">
        <v>279</v>
      </c>
      <c r="D133" s="102" t="s">
        <v>89</v>
      </c>
      <c r="E133" s="103"/>
      <c r="F133" s="99" t="s">
        <v>90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4" t="s">
        <v>280</v>
      </c>
      <c r="B134" s="124"/>
      <c r="C134" s="124"/>
      <c r="D134" s="124"/>
      <c r="E134" s="124"/>
      <c r="F134" s="12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9">
        <v>1</v>
      </c>
      <c r="B135" s="140">
        <v>25481661109042</v>
      </c>
      <c r="C135" s="126" t="s">
        <v>281</v>
      </c>
      <c r="D135" s="102" t="s">
        <v>89</v>
      </c>
      <c r="E135" s="103"/>
      <c r="F135" s="99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55000000000000004">
      <c r="A136" s="99">
        <v>2</v>
      </c>
      <c r="B136" s="106">
        <v>25551661100725</v>
      </c>
      <c r="C136" s="104" t="s">
        <v>282</v>
      </c>
      <c r="D136" s="102" t="s">
        <v>89</v>
      </c>
      <c r="E136" s="103"/>
      <c r="F136" s="99" t="s">
        <v>90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55000000000000004">
      <c r="A137" s="99">
        <v>3</v>
      </c>
      <c r="B137" s="106">
        <v>25561661103876</v>
      </c>
      <c r="C137" s="104" t="s">
        <v>283</v>
      </c>
      <c r="D137" s="102" t="s">
        <v>89</v>
      </c>
      <c r="E137" s="103"/>
      <c r="F137" s="99" t="s">
        <v>90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99"/>
      <c r="B138" s="128"/>
      <c r="C138" s="141"/>
      <c r="D138" s="103"/>
      <c r="E138" s="103"/>
      <c r="F138" s="10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99"/>
      <c r="B139" s="128"/>
      <c r="C139" s="141"/>
      <c r="D139" s="103"/>
      <c r="E139" s="103"/>
      <c r="F139" s="10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9"/>
      <c r="B140" s="128"/>
      <c r="C140" s="141"/>
      <c r="D140" s="103"/>
      <c r="E140" s="103"/>
      <c r="F140" s="10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9"/>
      <c r="B141" s="128"/>
      <c r="C141" s="141"/>
      <c r="D141" s="103"/>
      <c r="E141" s="103"/>
      <c r="F141" s="10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9"/>
      <c r="B142" s="128"/>
      <c r="C142" s="141"/>
      <c r="D142" s="103"/>
      <c r="E142" s="103"/>
      <c r="F142" s="10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9"/>
      <c r="B143" s="128"/>
      <c r="C143" s="141"/>
      <c r="D143" s="103"/>
      <c r="E143" s="103"/>
      <c r="F143" s="10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9"/>
      <c r="B144" s="128"/>
      <c r="C144" s="141"/>
      <c r="D144" s="103"/>
      <c r="E144" s="103"/>
      <c r="F144" s="10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9"/>
      <c r="B145" s="128"/>
      <c r="C145" s="141"/>
      <c r="D145" s="103"/>
      <c r="E145" s="103"/>
      <c r="F145" s="10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9"/>
      <c r="B146" s="128"/>
      <c r="C146" s="141"/>
      <c r="D146" s="103"/>
      <c r="E146" s="103"/>
      <c r="F146" s="10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9"/>
      <c r="B147" s="128"/>
      <c r="C147" s="141"/>
      <c r="D147" s="103"/>
      <c r="E147" s="103"/>
      <c r="F147" s="10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99"/>
      <c r="B148" s="128"/>
      <c r="C148" s="141"/>
      <c r="D148" s="103"/>
      <c r="E148" s="103"/>
      <c r="F148" s="10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99"/>
      <c r="B149" s="128"/>
      <c r="C149" s="141"/>
      <c r="D149" s="103"/>
      <c r="E149" s="103"/>
      <c r="F149" s="10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9"/>
      <c r="B150" s="128"/>
      <c r="C150" s="141"/>
      <c r="D150" s="103"/>
      <c r="E150" s="103"/>
      <c r="F150" s="10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9"/>
      <c r="B151" s="128"/>
      <c r="C151" s="141"/>
      <c r="D151" s="103"/>
      <c r="E151" s="103"/>
      <c r="F151" s="10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9"/>
      <c r="B152" s="128"/>
      <c r="C152" s="141"/>
      <c r="D152" s="103"/>
      <c r="E152" s="103"/>
      <c r="F152" s="10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99"/>
      <c r="B153" s="128"/>
      <c r="C153" s="141"/>
      <c r="D153" s="103"/>
      <c r="E153" s="103"/>
      <c r="F153" s="10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99"/>
      <c r="B154" s="128"/>
      <c r="C154" s="141"/>
      <c r="D154" s="103"/>
      <c r="E154" s="103"/>
      <c r="F154" s="10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99"/>
      <c r="B155" s="128"/>
      <c r="C155" s="141"/>
      <c r="D155" s="103"/>
      <c r="E155" s="103"/>
      <c r="F155" s="10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99"/>
      <c r="B156" s="128"/>
      <c r="C156" s="141"/>
      <c r="D156" s="103"/>
      <c r="E156" s="103"/>
      <c r="F156" s="10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99"/>
      <c r="B157" s="128"/>
      <c r="C157" s="141"/>
      <c r="D157" s="103"/>
      <c r="E157" s="103"/>
      <c r="F157" s="10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99"/>
      <c r="B158" s="128"/>
      <c r="C158" s="141"/>
      <c r="D158" s="103"/>
      <c r="E158" s="103"/>
      <c r="F158" s="10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99"/>
      <c r="B159" s="128"/>
      <c r="C159" s="141"/>
      <c r="D159" s="103"/>
      <c r="E159" s="103"/>
      <c r="F159" s="10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99"/>
      <c r="B160" s="128"/>
      <c r="C160" s="141"/>
      <c r="D160" s="103"/>
      <c r="E160" s="103"/>
      <c r="F160" s="10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99"/>
      <c r="B161" s="128"/>
      <c r="C161" s="141"/>
      <c r="D161" s="103"/>
      <c r="E161" s="103"/>
      <c r="F161" s="10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99"/>
      <c r="B162" s="128"/>
      <c r="C162" s="141"/>
      <c r="D162" s="103"/>
      <c r="E162" s="103"/>
      <c r="F162" s="10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99"/>
      <c r="B163" s="128"/>
      <c r="C163" s="141"/>
      <c r="D163" s="103"/>
      <c r="E163" s="103"/>
      <c r="F163" s="10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99"/>
      <c r="B164" s="128"/>
      <c r="C164" s="141"/>
      <c r="D164" s="103"/>
      <c r="E164" s="103"/>
      <c r="F164" s="10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99"/>
      <c r="B165" s="128"/>
      <c r="C165" s="141"/>
      <c r="D165" s="103"/>
      <c r="E165" s="103"/>
      <c r="F165" s="10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99"/>
      <c r="B166" s="128"/>
      <c r="C166" s="141"/>
      <c r="D166" s="103"/>
      <c r="E166" s="103"/>
      <c r="F166" s="10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99"/>
      <c r="B167" s="128"/>
      <c r="C167" s="141"/>
      <c r="D167" s="103"/>
      <c r="E167" s="103"/>
      <c r="F167" s="10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99"/>
      <c r="B168" s="128"/>
      <c r="C168" s="141"/>
      <c r="D168" s="103"/>
      <c r="E168" s="103"/>
      <c r="F168" s="10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99"/>
      <c r="B169" s="128"/>
      <c r="C169" s="141"/>
      <c r="D169" s="103"/>
      <c r="E169" s="103"/>
      <c r="F169" s="10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99"/>
      <c r="B170" s="128"/>
      <c r="C170" s="141"/>
      <c r="D170" s="103"/>
      <c r="E170" s="103"/>
      <c r="F170" s="10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99"/>
      <c r="B171" s="128"/>
      <c r="C171" s="141"/>
      <c r="D171" s="103"/>
      <c r="E171" s="103"/>
      <c r="F171" s="10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99"/>
      <c r="B172" s="128"/>
      <c r="C172" s="141"/>
      <c r="D172" s="103"/>
      <c r="E172" s="103"/>
      <c r="F172" s="10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99"/>
      <c r="B173" s="128"/>
      <c r="C173" s="141"/>
      <c r="D173" s="103"/>
      <c r="E173" s="103"/>
      <c r="F173" s="10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99"/>
      <c r="B174" s="128"/>
      <c r="C174" s="141"/>
      <c r="D174" s="103"/>
      <c r="E174" s="103"/>
      <c r="F174" s="10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99"/>
      <c r="B175" s="128"/>
      <c r="C175" s="141"/>
      <c r="D175" s="103"/>
      <c r="E175" s="103"/>
      <c r="F175" s="10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99"/>
      <c r="B176" s="128"/>
      <c r="C176" s="141"/>
      <c r="D176" s="103"/>
      <c r="E176" s="103"/>
      <c r="F176" s="10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99"/>
      <c r="B177" s="128"/>
      <c r="C177" s="141"/>
      <c r="D177" s="103"/>
      <c r="E177" s="103"/>
      <c r="F177" s="10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99"/>
      <c r="B178" s="128"/>
      <c r="C178" s="141"/>
      <c r="D178" s="103"/>
      <c r="E178" s="103"/>
      <c r="F178" s="10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99"/>
      <c r="B179" s="128"/>
      <c r="C179" s="141"/>
      <c r="D179" s="103"/>
      <c r="E179" s="103"/>
      <c r="F179" s="10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99"/>
      <c r="B180" s="128"/>
      <c r="C180" s="141"/>
      <c r="D180" s="103"/>
      <c r="E180" s="103"/>
      <c r="F180" s="10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99"/>
      <c r="B181" s="128"/>
      <c r="C181" s="141"/>
      <c r="D181" s="103"/>
      <c r="E181" s="103"/>
      <c r="F181" s="10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99"/>
      <c r="B182" s="128"/>
      <c r="C182" s="141"/>
      <c r="D182" s="103"/>
      <c r="E182" s="103"/>
      <c r="F182" s="10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99"/>
      <c r="B183" s="128"/>
      <c r="C183" s="141"/>
      <c r="D183" s="103"/>
      <c r="E183" s="103"/>
      <c r="F183" s="10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99"/>
      <c r="B184" s="128"/>
      <c r="C184" s="141"/>
      <c r="D184" s="103"/>
      <c r="E184" s="103"/>
      <c r="F184" s="10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99"/>
      <c r="B185" s="128"/>
      <c r="C185" s="141"/>
      <c r="D185" s="103"/>
      <c r="E185" s="103"/>
      <c r="F185" s="10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99"/>
      <c r="B186" s="128"/>
      <c r="C186" s="141"/>
      <c r="D186" s="103"/>
      <c r="E186" s="103"/>
      <c r="F186" s="10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99"/>
      <c r="B187" s="128"/>
      <c r="C187" s="141"/>
      <c r="D187" s="103"/>
      <c r="E187" s="103"/>
      <c r="F187" s="10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99"/>
      <c r="B188" s="128"/>
      <c r="C188" s="141"/>
      <c r="D188" s="103"/>
      <c r="E188" s="103"/>
      <c r="F188" s="10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99"/>
      <c r="B189" s="128"/>
      <c r="C189" s="141"/>
      <c r="D189" s="103"/>
      <c r="E189" s="103"/>
      <c r="F189" s="10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99"/>
      <c r="B190" s="128"/>
      <c r="C190" s="141"/>
      <c r="D190" s="103"/>
      <c r="E190" s="103"/>
      <c r="F190" s="10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99"/>
      <c r="B191" s="128"/>
      <c r="C191" s="141"/>
      <c r="D191" s="103"/>
      <c r="E191" s="103"/>
      <c r="F191" s="10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99"/>
      <c r="B192" s="128"/>
      <c r="C192" s="141"/>
      <c r="D192" s="103"/>
      <c r="E192" s="103"/>
      <c r="F192" s="10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99"/>
      <c r="B193" s="128"/>
      <c r="C193" s="141"/>
      <c r="D193" s="103"/>
      <c r="E193" s="103"/>
      <c r="F193" s="10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99"/>
      <c r="B194" s="128"/>
      <c r="C194" s="141"/>
      <c r="D194" s="103"/>
      <c r="E194" s="103"/>
      <c r="F194" s="10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99"/>
      <c r="B195" s="128"/>
      <c r="C195" s="141"/>
      <c r="D195" s="103"/>
      <c r="E195" s="103"/>
      <c r="F195" s="10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99"/>
      <c r="B196" s="128"/>
      <c r="C196" s="141"/>
      <c r="D196" s="103"/>
      <c r="E196" s="103"/>
      <c r="F196" s="10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99"/>
      <c r="B197" s="128"/>
      <c r="C197" s="141"/>
      <c r="D197" s="103"/>
      <c r="E197" s="103"/>
      <c r="F197" s="10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99"/>
      <c r="B198" s="128"/>
      <c r="C198" s="141"/>
      <c r="D198" s="103"/>
      <c r="E198" s="103"/>
      <c r="F198" s="10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99"/>
      <c r="B199" s="128"/>
      <c r="C199" s="141"/>
      <c r="D199" s="103"/>
      <c r="E199" s="103"/>
      <c r="F199" s="10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99"/>
      <c r="B200" s="128"/>
      <c r="C200" s="141"/>
      <c r="D200" s="103"/>
      <c r="E200" s="103"/>
      <c r="F200" s="10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99"/>
      <c r="B201" s="128"/>
      <c r="C201" s="141"/>
      <c r="D201" s="103"/>
      <c r="E201" s="103"/>
      <c r="F201" s="10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99"/>
      <c r="B202" s="128"/>
      <c r="C202" s="141"/>
      <c r="D202" s="103"/>
      <c r="E202" s="103"/>
      <c r="F202" s="10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99"/>
      <c r="B203" s="128"/>
      <c r="C203" s="141"/>
      <c r="D203" s="103"/>
      <c r="E203" s="103"/>
      <c r="F203" s="10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99"/>
      <c r="B204" s="128"/>
      <c r="C204" s="141"/>
      <c r="D204" s="103"/>
      <c r="E204" s="103"/>
      <c r="F204" s="10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99"/>
      <c r="B205" s="128"/>
      <c r="C205" s="141"/>
      <c r="D205" s="103"/>
      <c r="E205" s="103"/>
      <c r="F205" s="10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99"/>
      <c r="B206" s="128"/>
      <c r="C206" s="141"/>
      <c r="D206" s="103"/>
      <c r="E206" s="103"/>
      <c r="F206" s="10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99"/>
      <c r="B207" s="128"/>
      <c r="C207" s="141"/>
      <c r="D207" s="103"/>
      <c r="E207" s="103"/>
      <c r="F207" s="10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99"/>
      <c r="B208" s="128"/>
      <c r="C208" s="141"/>
      <c r="D208" s="103"/>
      <c r="E208" s="103"/>
      <c r="F208" s="10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99"/>
      <c r="B209" s="128"/>
      <c r="C209" s="141"/>
      <c r="D209" s="103"/>
      <c r="E209" s="103"/>
      <c r="F209" s="10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99"/>
      <c r="B210" s="128"/>
      <c r="C210" s="141"/>
      <c r="D210" s="103"/>
      <c r="E210" s="103"/>
      <c r="F210" s="10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99"/>
      <c r="B211" s="128"/>
      <c r="C211" s="141"/>
      <c r="D211" s="103"/>
      <c r="E211" s="103"/>
      <c r="F211" s="10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99"/>
      <c r="B212" s="128"/>
      <c r="C212" s="141"/>
      <c r="D212" s="103"/>
      <c r="E212" s="103"/>
      <c r="F212" s="10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99"/>
      <c r="B213" s="128"/>
      <c r="C213" s="141"/>
      <c r="D213" s="103"/>
      <c r="E213" s="103"/>
      <c r="F213" s="10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99"/>
      <c r="B214" s="128"/>
      <c r="C214" s="141"/>
      <c r="D214" s="103"/>
      <c r="E214" s="103"/>
      <c r="F214" s="10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99"/>
      <c r="B215" s="128"/>
      <c r="C215" s="141"/>
      <c r="D215" s="103"/>
      <c r="E215" s="103"/>
      <c r="F215" s="10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99"/>
      <c r="B216" s="128"/>
      <c r="C216" s="141"/>
      <c r="D216" s="103"/>
      <c r="E216" s="103"/>
      <c r="F216" s="10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99"/>
      <c r="B217" s="128"/>
      <c r="C217" s="141"/>
      <c r="D217" s="103"/>
      <c r="E217" s="103"/>
      <c r="F217" s="10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99"/>
      <c r="B218" s="128"/>
      <c r="C218" s="141"/>
      <c r="D218" s="103"/>
      <c r="E218" s="103"/>
      <c r="F218" s="10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99"/>
      <c r="B219" s="128"/>
      <c r="C219" s="141"/>
      <c r="D219" s="103"/>
      <c r="E219" s="103"/>
      <c r="F219" s="10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99"/>
      <c r="B220" s="128"/>
      <c r="C220" s="141"/>
      <c r="D220" s="103"/>
      <c r="E220" s="103"/>
      <c r="F220" s="10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42"/>
      <c r="B221" s="7"/>
      <c r="C221" s="7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42"/>
      <c r="B222" s="7"/>
      <c r="C222" s="7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42"/>
      <c r="B223" s="7"/>
      <c r="C223" s="7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42"/>
      <c r="B224" s="7"/>
      <c r="C224" s="7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42"/>
      <c r="B225" s="7"/>
      <c r="C225" s="7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42"/>
      <c r="B226" s="7"/>
      <c r="C226" s="7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42"/>
      <c r="B227" s="7"/>
      <c r="C227" s="7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42"/>
      <c r="B228" s="7"/>
      <c r="C228" s="7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42"/>
      <c r="B229" s="7"/>
      <c r="C229" s="7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42"/>
      <c r="B230" s="7"/>
      <c r="C230" s="7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42"/>
      <c r="B231" s="7"/>
      <c r="C231" s="7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42"/>
      <c r="B232" s="7"/>
      <c r="C232" s="7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42"/>
      <c r="B233" s="7"/>
      <c r="C233" s="7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42"/>
      <c r="B234" s="7"/>
      <c r="C234" s="7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42"/>
      <c r="B235" s="7"/>
      <c r="C235" s="7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42"/>
      <c r="B236" s="7"/>
      <c r="C236" s="7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42"/>
      <c r="B237" s="7"/>
      <c r="C237" s="7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42"/>
      <c r="B238" s="7"/>
      <c r="C238" s="7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42"/>
      <c r="B239" s="7"/>
      <c r="C239" s="7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42"/>
      <c r="B240" s="7"/>
      <c r="C240" s="7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42"/>
      <c r="B241" s="7"/>
      <c r="C241" s="7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42"/>
      <c r="B242" s="7"/>
      <c r="C242" s="7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42"/>
      <c r="B243" s="7"/>
      <c r="C243" s="7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42"/>
      <c r="B244" s="7"/>
      <c r="C244" s="7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42"/>
      <c r="B245" s="7"/>
      <c r="C245" s="7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42"/>
      <c r="B246" s="7"/>
      <c r="C246" s="7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42"/>
      <c r="B247" s="7"/>
      <c r="C247" s="7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42"/>
      <c r="B248" s="7"/>
      <c r="C248" s="7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42"/>
      <c r="B249" s="7"/>
      <c r="C249" s="7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42"/>
      <c r="B250" s="7"/>
      <c r="C250" s="7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42"/>
      <c r="B251" s="7"/>
      <c r="C251" s="7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42"/>
      <c r="B252" s="7"/>
      <c r="C252" s="7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42"/>
      <c r="B253" s="7"/>
      <c r="C253" s="7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42"/>
      <c r="B254" s="7"/>
      <c r="C254" s="7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42"/>
      <c r="B255" s="7"/>
      <c r="C255" s="7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42"/>
      <c r="B256" s="7"/>
      <c r="C256" s="7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42"/>
      <c r="B257" s="7"/>
      <c r="C257" s="7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42"/>
      <c r="B258" s="7"/>
      <c r="C258" s="7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42"/>
      <c r="B259" s="7"/>
      <c r="C259" s="7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42"/>
      <c r="B260" s="7"/>
      <c r="C260" s="7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42"/>
      <c r="B261" s="7"/>
      <c r="C261" s="7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42"/>
      <c r="B262" s="7"/>
      <c r="C262" s="7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42"/>
      <c r="B263" s="7"/>
      <c r="C263" s="7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42"/>
      <c r="B264" s="7"/>
      <c r="C264" s="7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42"/>
      <c r="B265" s="7"/>
      <c r="C265" s="7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42"/>
      <c r="B266" s="7"/>
      <c r="C266" s="7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42"/>
      <c r="B267" s="7"/>
      <c r="C267" s="7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42"/>
      <c r="B268" s="7"/>
      <c r="C268" s="7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42"/>
      <c r="B269" s="7"/>
      <c r="C269" s="7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42"/>
      <c r="B270" s="7"/>
      <c r="C270" s="7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42"/>
      <c r="B271" s="7"/>
      <c r="C271" s="7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42"/>
      <c r="B272" s="7"/>
      <c r="C272" s="7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42"/>
      <c r="B273" s="7"/>
      <c r="C273" s="7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42"/>
      <c r="B274" s="7"/>
      <c r="C274" s="7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42"/>
      <c r="B275" s="7"/>
      <c r="C275" s="7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42"/>
      <c r="B276" s="7"/>
      <c r="C276" s="7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42"/>
      <c r="B277" s="7"/>
      <c r="C277" s="7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42"/>
      <c r="B278" s="7"/>
      <c r="C278" s="7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42"/>
      <c r="B279" s="7"/>
      <c r="C279" s="7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42"/>
      <c r="B280" s="7"/>
      <c r="C280" s="7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42"/>
      <c r="B281" s="7"/>
      <c r="C281" s="7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42"/>
      <c r="B282" s="7"/>
      <c r="C282" s="7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42"/>
      <c r="B283" s="7"/>
      <c r="C283" s="7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42"/>
      <c r="B284" s="7"/>
      <c r="C284" s="7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42"/>
      <c r="B285" s="7"/>
      <c r="C285" s="7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42"/>
      <c r="B286" s="7"/>
      <c r="C286" s="7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42"/>
      <c r="B287" s="7"/>
      <c r="C287" s="7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42"/>
      <c r="B288" s="7"/>
      <c r="C288" s="7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42"/>
      <c r="B289" s="7"/>
      <c r="C289" s="7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42"/>
      <c r="B290" s="7"/>
      <c r="C290" s="7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42"/>
      <c r="B291" s="7"/>
      <c r="C291" s="7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42"/>
      <c r="B292" s="7"/>
      <c r="C292" s="7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42"/>
      <c r="B293" s="7"/>
      <c r="C293" s="7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42"/>
      <c r="B294" s="7"/>
      <c r="C294" s="7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42"/>
      <c r="B295" s="7"/>
      <c r="C295" s="7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42"/>
      <c r="B296" s="7"/>
      <c r="C296" s="7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42"/>
      <c r="B297" s="7"/>
      <c r="C297" s="7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42"/>
      <c r="B298" s="7"/>
      <c r="C298" s="7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42"/>
      <c r="B299" s="7"/>
      <c r="C299" s="7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42"/>
      <c r="B300" s="7"/>
      <c r="C300" s="7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42"/>
      <c r="B301" s="7"/>
      <c r="C301" s="7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42"/>
      <c r="B302" s="7"/>
      <c r="C302" s="7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42"/>
      <c r="B303" s="7"/>
      <c r="C303" s="7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42"/>
      <c r="B304" s="7"/>
      <c r="C304" s="7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42"/>
      <c r="B305" s="7"/>
      <c r="C305" s="7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42"/>
      <c r="B306" s="7"/>
      <c r="C306" s="7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142"/>
      <c r="B307" s="7"/>
      <c r="C307" s="7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42"/>
      <c r="B308" s="7"/>
      <c r="C308" s="7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42"/>
      <c r="B309" s="7"/>
      <c r="C309" s="7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42"/>
      <c r="B310" s="7"/>
      <c r="C310" s="7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42"/>
      <c r="B311" s="7"/>
      <c r="C311" s="7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42"/>
      <c r="B312" s="7"/>
      <c r="C312" s="7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42"/>
      <c r="B313" s="7"/>
      <c r="C313" s="7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42"/>
      <c r="B314" s="7"/>
      <c r="C314" s="7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42"/>
      <c r="B315" s="7"/>
      <c r="C315" s="7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42"/>
      <c r="B316" s="7"/>
      <c r="C316" s="7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42"/>
      <c r="B317" s="7"/>
      <c r="C317" s="7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42"/>
      <c r="B318" s="7"/>
      <c r="C318" s="7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42"/>
      <c r="B319" s="7"/>
      <c r="C319" s="7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42"/>
      <c r="B320" s="7"/>
      <c r="C320" s="7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42"/>
      <c r="B321" s="7"/>
      <c r="C321" s="7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42"/>
      <c r="B322" s="7"/>
      <c r="C322" s="7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42"/>
      <c r="B323" s="7"/>
      <c r="C323" s="7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42"/>
      <c r="B324" s="7"/>
      <c r="C324" s="7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42"/>
      <c r="B325" s="7"/>
      <c r="C325" s="7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42"/>
      <c r="B326" s="7"/>
      <c r="C326" s="7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42"/>
      <c r="B327" s="7"/>
      <c r="C327" s="7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42"/>
      <c r="B328" s="7"/>
      <c r="C328" s="7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42"/>
      <c r="B329" s="7"/>
      <c r="C329" s="7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42"/>
      <c r="B330" s="7"/>
      <c r="C330" s="7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42"/>
      <c r="B331" s="7"/>
      <c r="C331" s="7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42"/>
      <c r="B332" s="7"/>
      <c r="C332" s="7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42"/>
      <c r="B333" s="7"/>
      <c r="C333" s="7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42"/>
      <c r="B334" s="7"/>
      <c r="C334" s="7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42"/>
      <c r="B335" s="7"/>
      <c r="C335" s="7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42"/>
      <c r="B336" s="7"/>
      <c r="C336" s="7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42"/>
      <c r="B337" s="7"/>
      <c r="C337" s="7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C338" s="144"/>
    </row>
    <row r="339" spans="1:26" ht="15.75" customHeight="1" x14ac:dyDescent="0.4">
      <c r="C339" s="144"/>
    </row>
    <row r="340" spans="1:26" ht="15.75" customHeight="1" x14ac:dyDescent="0.4">
      <c r="C340" s="144"/>
    </row>
    <row r="341" spans="1:26" ht="15.75" customHeight="1" x14ac:dyDescent="0.4">
      <c r="C341" s="144"/>
    </row>
    <row r="342" spans="1:26" ht="15.75" customHeight="1" x14ac:dyDescent="0.4">
      <c r="C342" s="144"/>
    </row>
    <row r="343" spans="1:26" ht="15.75" customHeight="1" x14ac:dyDescent="0.4">
      <c r="C343" s="144"/>
    </row>
    <row r="344" spans="1:26" ht="15.75" customHeight="1" x14ac:dyDescent="0.4">
      <c r="C344" s="144"/>
    </row>
    <row r="345" spans="1:26" ht="15.75" customHeight="1" x14ac:dyDescent="0.4">
      <c r="C345" s="144"/>
    </row>
    <row r="346" spans="1:26" ht="15.75" customHeight="1" x14ac:dyDescent="0.4">
      <c r="C346" s="144"/>
    </row>
    <row r="347" spans="1:26" ht="15.75" customHeight="1" x14ac:dyDescent="0.4">
      <c r="C347" s="144"/>
    </row>
    <row r="348" spans="1:26" ht="15.75" customHeight="1" x14ac:dyDescent="0.4">
      <c r="C348" s="144"/>
    </row>
    <row r="349" spans="1:26" ht="15.75" customHeight="1" x14ac:dyDescent="0.4">
      <c r="C349" s="144"/>
    </row>
    <row r="350" spans="1:26" ht="15.75" customHeight="1" x14ac:dyDescent="0.4">
      <c r="C350" s="144"/>
    </row>
    <row r="351" spans="1:26" ht="15.75" customHeight="1" x14ac:dyDescent="0.4">
      <c r="C351" s="144"/>
    </row>
    <row r="352" spans="1:26" ht="15.75" customHeight="1" x14ac:dyDescent="0.4">
      <c r="C352" s="144"/>
    </row>
    <row r="353" spans="3:3" ht="15.75" customHeight="1" x14ac:dyDescent="0.4">
      <c r="C353" s="144"/>
    </row>
    <row r="354" spans="3:3" ht="15.75" customHeight="1" x14ac:dyDescent="0.4">
      <c r="C354" s="144"/>
    </row>
    <row r="355" spans="3:3" ht="15.75" customHeight="1" x14ac:dyDescent="0.4">
      <c r="C355" s="144"/>
    </row>
    <row r="356" spans="3:3" ht="15.75" customHeight="1" x14ac:dyDescent="0.4">
      <c r="C356" s="144"/>
    </row>
    <row r="357" spans="3:3" ht="15.75" customHeight="1" x14ac:dyDescent="0.4">
      <c r="C357" s="144"/>
    </row>
    <row r="358" spans="3:3" ht="15.75" customHeight="1" x14ac:dyDescent="0.4">
      <c r="C358" s="144"/>
    </row>
    <row r="359" spans="3:3" ht="15.75" customHeight="1" x14ac:dyDescent="0.4">
      <c r="C359" s="144"/>
    </row>
    <row r="360" spans="3:3" ht="15.75" customHeight="1" x14ac:dyDescent="0.4">
      <c r="C360" s="144"/>
    </row>
    <row r="361" spans="3:3" ht="15.75" customHeight="1" x14ac:dyDescent="0.4">
      <c r="C361" s="144"/>
    </row>
    <row r="362" spans="3:3" ht="15.75" customHeight="1" x14ac:dyDescent="0.4">
      <c r="C362" s="144"/>
    </row>
    <row r="363" spans="3:3" ht="15.75" customHeight="1" x14ac:dyDescent="0.4">
      <c r="C363" s="144"/>
    </row>
    <row r="364" spans="3:3" ht="15.75" customHeight="1" x14ac:dyDescent="0.4">
      <c r="C364" s="144"/>
    </row>
    <row r="365" spans="3:3" ht="15.75" customHeight="1" x14ac:dyDescent="0.4">
      <c r="C365" s="144"/>
    </row>
    <row r="366" spans="3:3" ht="15.75" customHeight="1" x14ac:dyDescent="0.4">
      <c r="C366" s="144"/>
    </row>
    <row r="367" spans="3:3" ht="15.75" customHeight="1" x14ac:dyDescent="0.4">
      <c r="C367" s="144"/>
    </row>
    <row r="368" spans="3:3" ht="15.75" customHeight="1" x14ac:dyDescent="0.4">
      <c r="C368" s="144"/>
    </row>
    <row r="369" spans="3:3" ht="15.75" customHeight="1" x14ac:dyDescent="0.4">
      <c r="C369" s="144"/>
    </row>
    <row r="370" spans="3:3" ht="15.75" customHeight="1" x14ac:dyDescent="0.4">
      <c r="C370" s="144"/>
    </row>
    <row r="371" spans="3:3" ht="15.75" customHeight="1" x14ac:dyDescent="0.4">
      <c r="C371" s="144"/>
    </row>
    <row r="372" spans="3:3" ht="15.75" customHeight="1" x14ac:dyDescent="0.4">
      <c r="C372" s="144"/>
    </row>
    <row r="373" spans="3:3" ht="15.75" customHeight="1" x14ac:dyDescent="0.4">
      <c r="C373" s="144"/>
    </row>
    <row r="374" spans="3:3" ht="15.75" customHeight="1" x14ac:dyDescent="0.4">
      <c r="C374" s="144"/>
    </row>
    <row r="375" spans="3:3" ht="15.75" customHeight="1" x14ac:dyDescent="0.4">
      <c r="C375" s="144"/>
    </row>
    <row r="376" spans="3:3" ht="15.75" customHeight="1" x14ac:dyDescent="0.4">
      <c r="C376" s="144"/>
    </row>
    <row r="377" spans="3:3" ht="15.75" customHeight="1" x14ac:dyDescent="0.4">
      <c r="C377" s="144"/>
    </row>
    <row r="378" spans="3:3" ht="15.75" customHeight="1" x14ac:dyDescent="0.4">
      <c r="C378" s="144"/>
    </row>
    <row r="379" spans="3:3" ht="15.75" customHeight="1" x14ac:dyDescent="0.4">
      <c r="C379" s="144"/>
    </row>
    <row r="380" spans="3:3" ht="15.75" customHeight="1" x14ac:dyDescent="0.4">
      <c r="C380" s="144"/>
    </row>
    <row r="381" spans="3:3" ht="15.75" customHeight="1" x14ac:dyDescent="0.4">
      <c r="C381" s="144"/>
    </row>
    <row r="382" spans="3:3" ht="15.75" customHeight="1" x14ac:dyDescent="0.4">
      <c r="C382" s="144"/>
    </row>
    <row r="383" spans="3:3" ht="15.75" customHeight="1" x14ac:dyDescent="0.4">
      <c r="C383" s="144"/>
    </row>
    <row r="384" spans="3:3" ht="15.75" customHeight="1" x14ac:dyDescent="0.4">
      <c r="C384" s="144"/>
    </row>
    <row r="385" spans="3:3" ht="15.75" customHeight="1" x14ac:dyDescent="0.4">
      <c r="C385" s="144"/>
    </row>
    <row r="386" spans="3:3" ht="15.75" customHeight="1" x14ac:dyDescent="0.4">
      <c r="C386" s="144"/>
    </row>
    <row r="387" spans="3:3" ht="15.75" customHeight="1" x14ac:dyDescent="0.4">
      <c r="C387" s="144"/>
    </row>
    <row r="388" spans="3:3" ht="15.75" customHeight="1" x14ac:dyDescent="0.4">
      <c r="C388" s="144"/>
    </row>
    <row r="389" spans="3:3" ht="15.75" customHeight="1" x14ac:dyDescent="0.4">
      <c r="C389" s="144"/>
    </row>
    <row r="390" spans="3:3" ht="15.75" customHeight="1" x14ac:dyDescent="0.4">
      <c r="C390" s="144"/>
    </row>
    <row r="391" spans="3:3" ht="15.75" customHeight="1" x14ac:dyDescent="0.4">
      <c r="C391" s="144"/>
    </row>
    <row r="392" spans="3:3" ht="15.75" customHeight="1" x14ac:dyDescent="0.4">
      <c r="C392" s="144"/>
    </row>
    <row r="393" spans="3:3" ht="15.75" customHeight="1" x14ac:dyDescent="0.4">
      <c r="C393" s="144"/>
    </row>
    <row r="394" spans="3:3" ht="15.75" customHeight="1" x14ac:dyDescent="0.4">
      <c r="C394" s="144"/>
    </row>
    <row r="395" spans="3:3" ht="15.75" customHeight="1" x14ac:dyDescent="0.4">
      <c r="C395" s="144"/>
    </row>
    <row r="396" spans="3:3" ht="15.75" customHeight="1" x14ac:dyDescent="0.4">
      <c r="C396" s="144"/>
    </row>
    <row r="397" spans="3:3" ht="15.75" customHeight="1" x14ac:dyDescent="0.4">
      <c r="C397" s="144"/>
    </row>
    <row r="398" spans="3:3" ht="15.75" customHeight="1" x14ac:dyDescent="0.4">
      <c r="C398" s="144"/>
    </row>
    <row r="399" spans="3:3" ht="15.75" customHeight="1" x14ac:dyDescent="0.4">
      <c r="C399" s="144"/>
    </row>
    <row r="400" spans="3:3" ht="15.75" customHeight="1" x14ac:dyDescent="0.4">
      <c r="C400" s="144"/>
    </row>
    <row r="401" spans="3:3" ht="15.75" customHeight="1" x14ac:dyDescent="0.4">
      <c r="C401" s="144"/>
    </row>
    <row r="402" spans="3:3" ht="15.75" customHeight="1" x14ac:dyDescent="0.4">
      <c r="C402" s="144"/>
    </row>
    <row r="403" spans="3:3" ht="15.75" customHeight="1" x14ac:dyDescent="0.4">
      <c r="C403" s="144"/>
    </row>
    <row r="404" spans="3:3" ht="15.75" customHeight="1" x14ac:dyDescent="0.4">
      <c r="C404" s="144"/>
    </row>
    <row r="405" spans="3:3" ht="15.75" customHeight="1" x14ac:dyDescent="0.4">
      <c r="C405" s="144"/>
    </row>
    <row r="406" spans="3:3" ht="15.75" customHeight="1" x14ac:dyDescent="0.4">
      <c r="C406" s="144"/>
    </row>
    <row r="407" spans="3:3" ht="15.75" customHeight="1" x14ac:dyDescent="0.4">
      <c r="C407" s="144"/>
    </row>
    <row r="408" spans="3:3" ht="15.75" customHeight="1" x14ac:dyDescent="0.4">
      <c r="C408" s="144"/>
    </row>
    <row r="409" spans="3:3" ht="15.75" customHeight="1" x14ac:dyDescent="0.4">
      <c r="C409" s="144"/>
    </row>
    <row r="410" spans="3:3" ht="15.75" customHeight="1" x14ac:dyDescent="0.4">
      <c r="C410" s="144"/>
    </row>
    <row r="411" spans="3:3" ht="15.75" customHeight="1" x14ac:dyDescent="0.4">
      <c r="C411" s="144"/>
    </row>
    <row r="412" spans="3:3" ht="15.75" customHeight="1" x14ac:dyDescent="0.4">
      <c r="C412" s="144"/>
    </row>
    <row r="413" spans="3:3" ht="15.75" customHeight="1" x14ac:dyDescent="0.4">
      <c r="C413" s="144"/>
    </row>
    <row r="414" spans="3:3" ht="15.75" customHeight="1" x14ac:dyDescent="0.4">
      <c r="C414" s="144"/>
    </row>
    <row r="415" spans="3:3" ht="15.75" customHeight="1" x14ac:dyDescent="0.4">
      <c r="C415" s="144"/>
    </row>
    <row r="416" spans="3:3" ht="15.75" customHeight="1" x14ac:dyDescent="0.4">
      <c r="C416" s="144"/>
    </row>
    <row r="417" spans="3:3" ht="15.75" customHeight="1" x14ac:dyDescent="0.4">
      <c r="C417" s="144"/>
    </row>
    <row r="418" spans="3:3" ht="15.75" customHeight="1" x14ac:dyDescent="0.4">
      <c r="C418" s="144"/>
    </row>
    <row r="419" spans="3:3" ht="15.75" customHeight="1" x14ac:dyDescent="0.4">
      <c r="C419" s="144"/>
    </row>
    <row r="420" spans="3:3" ht="15.75" customHeight="1" x14ac:dyDescent="0.4">
      <c r="C420" s="144"/>
    </row>
    <row r="421" spans="3:3" ht="15.75" customHeight="1" x14ac:dyDescent="0.4">
      <c r="C421" s="144"/>
    </row>
    <row r="422" spans="3:3" ht="15.75" customHeight="1" x14ac:dyDescent="0.4">
      <c r="C422" s="144"/>
    </row>
    <row r="423" spans="3:3" ht="15.75" customHeight="1" x14ac:dyDescent="0.4">
      <c r="C423" s="144"/>
    </row>
    <row r="424" spans="3:3" ht="15.75" customHeight="1" x14ac:dyDescent="0.4">
      <c r="C424" s="144"/>
    </row>
    <row r="425" spans="3:3" ht="15.75" customHeight="1" x14ac:dyDescent="0.4">
      <c r="C425" s="144"/>
    </row>
    <row r="426" spans="3:3" ht="15.75" customHeight="1" x14ac:dyDescent="0.4">
      <c r="C426" s="144"/>
    </row>
    <row r="427" spans="3:3" ht="15.75" customHeight="1" x14ac:dyDescent="0.4">
      <c r="C427" s="144"/>
    </row>
    <row r="428" spans="3:3" ht="15.75" customHeight="1" x14ac:dyDescent="0.4">
      <c r="C428" s="144"/>
    </row>
    <row r="429" spans="3:3" ht="15.75" customHeight="1" x14ac:dyDescent="0.4">
      <c r="C429" s="144"/>
    </row>
    <row r="430" spans="3:3" ht="15.75" customHeight="1" x14ac:dyDescent="0.4">
      <c r="C430" s="144"/>
    </row>
    <row r="431" spans="3:3" ht="15.75" customHeight="1" x14ac:dyDescent="0.4">
      <c r="C431" s="144"/>
    </row>
    <row r="432" spans="3:3" ht="15.75" customHeight="1" x14ac:dyDescent="0.4">
      <c r="C432" s="144"/>
    </row>
    <row r="433" spans="3:3" ht="15.75" customHeight="1" x14ac:dyDescent="0.4">
      <c r="C433" s="144"/>
    </row>
    <row r="434" spans="3:3" ht="15.75" customHeight="1" x14ac:dyDescent="0.4">
      <c r="C434" s="144"/>
    </row>
    <row r="435" spans="3:3" ht="15.75" customHeight="1" x14ac:dyDescent="0.4">
      <c r="C435" s="144"/>
    </row>
    <row r="436" spans="3:3" ht="15.75" customHeight="1" x14ac:dyDescent="0.4">
      <c r="C436" s="144"/>
    </row>
    <row r="437" spans="3:3" ht="15.75" customHeight="1" x14ac:dyDescent="0.4">
      <c r="C437" s="144"/>
    </row>
    <row r="438" spans="3:3" ht="15.75" customHeight="1" x14ac:dyDescent="0.4">
      <c r="C438" s="144"/>
    </row>
    <row r="439" spans="3:3" ht="15.75" customHeight="1" x14ac:dyDescent="0.4">
      <c r="C439" s="144"/>
    </row>
    <row r="440" spans="3:3" ht="15.75" customHeight="1" x14ac:dyDescent="0.4">
      <c r="C440" s="144"/>
    </row>
    <row r="441" spans="3:3" ht="15.75" customHeight="1" x14ac:dyDescent="0.4">
      <c r="C441" s="144"/>
    </row>
    <row r="442" spans="3:3" ht="15.75" customHeight="1" x14ac:dyDescent="0.4">
      <c r="C442" s="144"/>
    </row>
    <row r="443" spans="3:3" ht="15.75" customHeight="1" x14ac:dyDescent="0.4">
      <c r="C443" s="144"/>
    </row>
    <row r="444" spans="3:3" ht="15.75" customHeight="1" x14ac:dyDescent="0.4">
      <c r="C444" s="144"/>
    </row>
    <row r="445" spans="3:3" ht="15.75" customHeight="1" x14ac:dyDescent="0.4">
      <c r="C445" s="144"/>
    </row>
    <row r="446" spans="3:3" ht="15.75" customHeight="1" x14ac:dyDescent="0.4">
      <c r="C446" s="144"/>
    </row>
    <row r="447" spans="3:3" ht="15.75" customHeight="1" x14ac:dyDescent="0.4">
      <c r="C447" s="144"/>
    </row>
    <row r="448" spans="3:3" ht="15.75" customHeight="1" x14ac:dyDescent="0.4">
      <c r="C448" s="144"/>
    </row>
    <row r="449" spans="3:3" ht="15.75" customHeight="1" x14ac:dyDescent="0.4">
      <c r="C449" s="144"/>
    </row>
    <row r="450" spans="3:3" ht="15.75" customHeight="1" x14ac:dyDescent="0.4">
      <c r="C450" s="144"/>
    </row>
    <row r="451" spans="3:3" ht="15.75" customHeight="1" x14ac:dyDescent="0.4">
      <c r="C451" s="144"/>
    </row>
    <row r="452" spans="3:3" ht="15.75" customHeight="1" x14ac:dyDescent="0.4">
      <c r="C452" s="144"/>
    </row>
    <row r="453" spans="3:3" ht="15.75" customHeight="1" x14ac:dyDescent="0.4">
      <c r="C453" s="144"/>
    </row>
    <row r="454" spans="3:3" ht="15.75" customHeight="1" x14ac:dyDescent="0.4">
      <c r="C454" s="144"/>
    </row>
    <row r="455" spans="3:3" ht="15.75" customHeight="1" x14ac:dyDescent="0.4">
      <c r="C455" s="144"/>
    </row>
    <row r="456" spans="3:3" ht="15.75" customHeight="1" x14ac:dyDescent="0.4">
      <c r="C456" s="144"/>
    </row>
    <row r="457" spans="3:3" ht="15.75" customHeight="1" x14ac:dyDescent="0.4">
      <c r="C457" s="144"/>
    </row>
    <row r="458" spans="3:3" ht="15.75" customHeight="1" x14ac:dyDescent="0.4">
      <c r="C458" s="144"/>
    </row>
    <row r="459" spans="3:3" ht="15.75" customHeight="1" x14ac:dyDescent="0.4">
      <c r="C459" s="144"/>
    </row>
    <row r="460" spans="3:3" ht="15.75" customHeight="1" x14ac:dyDescent="0.4">
      <c r="C460" s="144"/>
    </row>
    <row r="461" spans="3:3" ht="15.75" customHeight="1" x14ac:dyDescent="0.4">
      <c r="C461" s="144"/>
    </row>
    <row r="462" spans="3:3" ht="15.75" customHeight="1" x14ac:dyDescent="0.4">
      <c r="C462" s="144"/>
    </row>
    <row r="463" spans="3:3" ht="15.75" customHeight="1" x14ac:dyDescent="0.4">
      <c r="C463" s="144"/>
    </row>
    <row r="464" spans="3:3" ht="15.75" customHeight="1" x14ac:dyDescent="0.4">
      <c r="C464" s="144"/>
    </row>
    <row r="465" spans="3:3" ht="15.75" customHeight="1" x14ac:dyDescent="0.4">
      <c r="C465" s="144"/>
    </row>
    <row r="466" spans="3:3" ht="15.75" customHeight="1" x14ac:dyDescent="0.4">
      <c r="C466" s="144"/>
    </row>
    <row r="467" spans="3:3" ht="15.75" customHeight="1" x14ac:dyDescent="0.4">
      <c r="C467" s="144"/>
    </row>
    <row r="468" spans="3:3" ht="15.75" customHeight="1" x14ac:dyDescent="0.4">
      <c r="C468" s="144"/>
    </row>
    <row r="469" spans="3:3" ht="15.75" customHeight="1" x14ac:dyDescent="0.4">
      <c r="C469" s="144"/>
    </row>
    <row r="470" spans="3:3" ht="15.75" customHeight="1" x14ac:dyDescent="0.4">
      <c r="C470" s="144"/>
    </row>
    <row r="471" spans="3:3" ht="15.75" customHeight="1" x14ac:dyDescent="0.4">
      <c r="C471" s="144"/>
    </row>
    <row r="472" spans="3:3" ht="15.75" customHeight="1" x14ac:dyDescent="0.4">
      <c r="C472" s="144"/>
    </row>
    <row r="473" spans="3:3" ht="15.75" customHeight="1" x14ac:dyDescent="0.4">
      <c r="C473" s="144"/>
    </row>
    <row r="474" spans="3:3" ht="15.75" customHeight="1" x14ac:dyDescent="0.4">
      <c r="C474" s="144"/>
    </row>
    <row r="475" spans="3:3" ht="15.75" customHeight="1" x14ac:dyDescent="0.4">
      <c r="C475" s="144"/>
    </row>
    <row r="476" spans="3:3" ht="15.75" customHeight="1" x14ac:dyDescent="0.4">
      <c r="C476" s="144"/>
    </row>
    <row r="477" spans="3:3" ht="15.75" customHeight="1" x14ac:dyDescent="0.4">
      <c r="C477" s="144"/>
    </row>
    <row r="478" spans="3:3" ht="15.75" customHeight="1" x14ac:dyDescent="0.4">
      <c r="C478" s="144"/>
    </row>
    <row r="479" spans="3:3" ht="15.75" customHeight="1" x14ac:dyDescent="0.4">
      <c r="C479" s="144"/>
    </row>
    <row r="480" spans="3:3" ht="15.75" customHeight="1" x14ac:dyDescent="0.4">
      <c r="C480" s="144"/>
    </row>
    <row r="481" spans="3:3" ht="15.75" customHeight="1" x14ac:dyDescent="0.4">
      <c r="C481" s="144"/>
    </row>
    <row r="482" spans="3:3" ht="15.75" customHeight="1" x14ac:dyDescent="0.4">
      <c r="C482" s="144"/>
    </row>
    <row r="483" spans="3:3" ht="15.75" customHeight="1" x14ac:dyDescent="0.4">
      <c r="C483" s="144"/>
    </row>
    <row r="484" spans="3:3" ht="15.75" customHeight="1" x14ac:dyDescent="0.4">
      <c r="C484" s="144"/>
    </row>
    <row r="485" spans="3:3" ht="15.75" customHeight="1" x14ac:dyDescent="0.4">
      <c r="C485" s="144"/>
    </row>
    <row r="486" spans="3:3" ht="15.75" customHeight="1" x14ac:dyDescent="0.4">
      <c r="C486" s="144"/>
    </row>
    <row r="487" spans="3:3" ht="15.75" customHeight="1" x14ac:dyDescent="0.4">
      <c r="C487" s="144"/>
    </row>
    <row r="488" spans="3:3" ht="15.75" customHeight="1" x14ac:dyDescent="0.4">
      <c r="C488" s="144"/>
    </row>
    <row r="489" spans="3:3" ht="15.75" customHeight="1" x14ac:dyDescent="0.4">
      <c r="C489" s="144"/>
    </row>
    <row r="490" spans="3:3" ht="15.75" customHeight="1" x14ac:dyDescent="0.4">
      <c r="C490" s="144"/>
    </row>
    <row r="491" spans="3:3" ht="15.75" customHeight="1" x14ac:dyDescent="0.4">
      <c r="C491" s="144"/>
    </row>
    <row r="492" spans="3:3" ht="15.75" customHeight="1" x14ac:dyDescent="0.4">
      <c r="C492" s="144"/>
    </row>
    <row r="493" spans="3:3" ht="15.75" customHeight="1" x14ac:dyDescent="0.4">
      <c r="C493" s="144"/>
    </row>
    <row r="494" spans="3:3" ht="15.75" customHeight="1" x14ac:dyDescent="0.4">
      <c r="C494" s="144"/>
    </row>
    <row r="495" spans="3:3" ht="15.75" customHeight="1" x14ac:dyDescent="0.4">
      <c r="C495" s="144"/>
    </row>
    <row r="496" spans="3:3" ht="15.75" customHeight="1" x14ac:dyDescent="0.4">
      <c r="C496" s="144"/>
    </row>
    <row r="497" spans="3:3" ht="15.75" customHeight="1" x14ac:dyDescent="0.4">
      <c r="C497" s="144"/>
    </row>
    <row r="498" spans="3:3" ht="15.75" customHeight="1" x14ac:dyDescent="0.4">
      <c r="C498" s="144"/>
    </row>
    <row r="499" spans="3:3" ht="15.75" customHeight="1" x14ac:dyDescent="0.4">
      <c r="C499" s="144"/>
    </row>
    <row r="500" spans="3:3" ht="15.75" customHeight="1" x14ac:dyDescent="0.4">
      <c r="C500" s="144"/>
    </row>
    <row r="501" spans="3:3" ht="15.75" customHeight="1" x14ac:dyDescent="0.4">
      <c r="C501" s="144"/>
    </row>
    <row r="502" spans="3:3" ht="15.75" customHeight="1" x14ac:dyDescent="0.4">
      <c r="C502" s="144"/>
    </row>
    <row r="503" spans="3:3" ht="15.75" customHeight="1" x14ac:dyDescent="0.4">
      <c r="C503" s="144"/>
    </row>
    <row r="504" spans="3:3" ht="15.75" customHeight="1" x14ac:dyDescent="0.4">
      <c r="C504" s="144"/>
    </row>
    <row r="505" spans="3:3" ht="15.75" customHeight="1" x14ac:dyDescent="0.4">
      <c r="C505" s="144"/>
    </row>
    <row r="506" spans="3:3" ht="15.75" customHeight="1" x14ac:dyDescent="0.4">
      <c r="C506" s="144"/>
    </row>
    <row r="507" spans="3:3" ht="15.75" customHeight="1" x14ac:dyDescent="0.4">
      <c r="C507" s="144"/>
    </row>
    <row r="508" spans="3:3" ht="15.75" customHeight="1" x14ac:dyDescent="0.4">
      <c r="C508" s="144"/>
    </row>
    <row r="509" spans="3:3" ht="15.75" customHeight="1" x14ac:dyDescent="0.4">
      <c r="C509" s="144"/>
    </row>
    <row r="510" spans="3:3" ht="15.75" customHeight="1" x14ac:dyDescent="0.4">
      <c r="C510" s="144"/>
    </row>
    <row r="511" spans="3:3" ht="15.75" customHeight="1" x14ac:dyDescent="0.4">
      <c r="C511" s="144"/>
    </row>
    <row r="512" spans="3:3" ht="15.75" customHeight="1" x14ac:dyDescent="0.4">
      <c r="C512" s="144"/>
    </row>
    <row r="513" spans="3:3" ht="15.75" customHeight="1" x14ac:dyDescent="0.4">
      <c r="C513" s="144"/>
    </row>
    <row r="514" spans="3:3" ht="15.75" customHeight="1" x14ac:dyDescent="0.4">
      <c r="C514" s="144"/>
    </row>
    <row r="515" spans="3:3" ht="15.75" customHeight="1" x14ac:dyDescent="0.4">
      <c r="C515" s="144"/>
    </row>
    <row r="516" spans="3:3" ht="15.75" customHeight="1" x14ac:dyDescent="0.4">
      <c r="C516" s="144"/>
    </row>
    <row r="517" spans="3:3" ht="15.75" customHeight="1" x14ac:dyDescent="0.4">
      <c r="C517" s="144"/>
    </row>
    <row r="518" spans="3:3" ht="15.75" customHeight="1" x14ac:dyDescent="0.4">
      <c r="C518" s="144"/>
    </row>
    <row r="519" spans="3:3" ht="15.75" customHeight="1" x14ac:dyDescent="0.4">
      <c r="C519" s="144"/>
    </row>
    <row r="520" spans="3:3" ht="15.75" customHeight="1" x14ac:dyDescent="0.4">
      <c r="C520" s="144"/>
    </row>
    <row r="521" spans="3:3" ht="15.75" customHeight="1" x14ac:dyDescent="0.4">
      <c r="C521" s="144"/>
    </row>
    <row r="522" spans="3:3" ht="15.75" customHeight="1" x14ac:dyDescent="0.4">
      <c r="C522" s="144"/>
    </row>
    <row r="523" spans="3:3" ht="15.75" customHeight="1" x14ac:dyDescent="0.4">
      <c r="C523" s="144"/>
    </row>
    <row r="524" spans="3:3" ht="15.75" customHeight="1" x14ac:dyDescent="0.4">
      <c r="C524" s="144"/>
    </row>
    <row r="525" spans="3:3" ht="15.75" customHeight="1" x14ac:dyDescent="0.4">
      <c r="C525" s="144"/>
    </row>
    <row r="526" spans="3:3" ht="15.75" customHeight="1" x14ac:dyDescent="0.4">
      <c r="C526" s="144"/>
    </row>
    <row r="527" spans="3:3" ht="15.75" customHeight="1" x14ac:dyDescent="0.4">
      <c r="C527" s="144"/>
    </row>
    <row r="528" spans="3:3" ht="15.75" customHeight="1" x14ac:dyDescent="0.4">
      <c r="C528" s="144"/>
    </row>
    <row r="529" spans="3:3" ht="15.75" customHeight="1" x14ac:dyDescent="0.4">
      <c r="C529" s="144"/>
    </row>
    <row r="530" spans="3:3" ht="15.75" customHeight="1" x14ac:dyDescent="0.4">
      <c r="C530" s="144"/>
    </row>
    <row r="531" spans="3:3" ht="15.75" customHeight="1" x14ac:dyDescent="0.4">
      <c r="C531" s="144"/>
    </row>
    <row r="532" spans="3:3" ht="15.75" customHeight="1" x14ac:dyDescent="0.4">
      <c r="C532" s="144"/>
    </row>
    <row r="533" spans="3:3" ht="15.75" customHeight="1" x14ac:dyDescent="0.4">
      <c r="C533" s="144"/>
    </row>
    <row r="534" spans="3:3" ht="15.75" customHeight="1" x14ac:dyDescent="0.4">
      <c r="C534" s="144"/>
    </row>
    <row r="535" spans="3:3" ht="15.75" customHeight="1" x14ac:dyDescent="0.4">
      <c r="C535" s="144"/>
    </row>
    <row r="536" spans="3:3" ht="15.75" customHeight="1" x14ac:dyDescent="0.4">
      <c r="C536" s="144"/>
    </row>
    <row r="537" spans="3:3" ht="15.75" customHeight="1" x14ac:dyDescent="0.4">
      <c r="C537" s="144"/>
    </row>
    <row r="538" spans="3:3" ht="15.75" customHeight="1" x14ac:dyDescent="0.4">
      <c r="C538" s="144"/>
    </row>
    <row r="539" spans="3:3" ht="15.75" customHeight="1" x14ac:dyDescent="0.4">
      <c r="C539" s="144"/>
    </row>
    <row r="540" spans="3:3" ht="15.75" customHeight="1" x14ac:dyDescent="0.4">
      <c r="C540" s="144"/>
    </row>
    <row r="541" spans="3:3" ht="15.75" customHeight="1" x14ac:dyDescent="0.4">
      <c r="C541" s="144"/>
    </row>
    <row r="542" spans="3:3" ht="15.75" customHeight="1" x14ac:dyDescent="0.4">
      <c r="C542" s="144"/>
    </row>
    <row r="543" spans="3:3" ht="15.75" customHeight="1" x14ac:dyDescent="0.4">
      <c r="C543" s="144"/>
    </row>
    <row r="544" spans="3:3" ht="15.75" customHeight="1" x14ac:dyDescent="0.4">
      <c r="C544" s="144"/>
    </row>
    <row r="545" spans="3:3" ht="15.75" customHeight="1" x14ac:dyDescent="0.4">
      <c r="C545" s="144"/>
    </row>
    <row r="546" spans="3:3" ht="15.75" customHeight="1" x14ac:dyDescent="0.4">
      <c r="C546" s="144"/>
    </row>
    <row r="547" spans="3:3" ht="15.75" customHeight="1" x14ac:dyDescent="0.4">
      <c r="C547" s="144"/>
    </row>
    <row r="548" spans="3:3" ht="15.75" customHeight="1" x14ac:dyDescent="0.4">
      <c r="C548" s="144"/>
    </row>
    <row r="549" spans="3:3" ht="15.75" customHeight="1" x14ac:dyDescent="0.4">
      <c r="C549" s="144"/>
    </row>
    <row r="550" spans="3:3" ht="15.75" customHeight="1" x14ac:dyDescent="0.4">
      <c r="C550" s="144"/>
    </row>
    <row r="551" spans="3:3" ht="15.75" customHeight="1" x14ac:dyDescent="0.4">
      <c r="C551" s="144"/>
    </row>
    <row r="552" spans="3:3" ht="15.75" customHeight="1" x14ac:dyDescent="0.4">
      <c r="C552" s="144"/>
    </row>
    <row r="553" spans="3:3" ht="15.75" customHeight="1" x14ac:dyDescent="0.4">
      <c r="C553" s="144"/>
    </row>
    <row r="554" spans="3:3" ht="15.75" customHeight="1" x14ac:dyDescent="0.4">
      <c r="C554" s="144"/>
    </row>
    <row r="555" spans="3:3" ht="15.75" customHeight="1" x14ac:dyDescent="0.4">
      <c r="C555" s="144"/>
    </row>
    <row r="556" spans="3:3" ht="15.75" customHeight="1" x14ac:dyDescent="0.4">
      <c r="C556" s="144"/>
    </row>
    <row r="557" spans="3:3" ht="15.75" customHeight="1" x14ac:dyDescent="0.4">
      <c r="C557" s="144"/>
    </row>
    <row r="558" spans="3:3" ht="15.75" customHeight="1" x14ac:dyDescent="0.4">
      <c r="C558" s="144"/>
    </row>
    <row r="559" spans="3:3" ht="15.75" customHeight="1" x14ac:dyDescent="0.4">
      <c r="C559" s="144"/>
    </row>
    <row r="560" spans="3:3" ht="15.75" customHeight="1" x14ac:dyDescent="0.4">
      <c r="C560" s="144"/>
    </row>
    <row r="561" spans="3:3" ht="15.75" customHeight="1" x14ac:dyDescent="0.4">
      <c r="C561" s="144"/>
    </row>
    <row r="562" spans="3:3" ht="15.75" customHeight="1" x14ac:dyDescent="0.4">
      <c r="C562" s="144"/>
    </row>
    <row r="563" spans="3:3" ht="15.75" customHeight="1" x14ac:dyDescent="0.4">
      <c r="C563" s="144"/>
    </row>
    <row r="564" spans="3:3" ht="15.75" customHeight="1" x14ac:dyDescent="0.4">
      <c r="C564" s="144"/>
    </row>
    <row r="565" spans="3:3" ht="15.75" customHeight="1" x14ac:dyDescent="0.4">
      <c r="C565" s="144"/>
    </row>
    <row r="566" spans="3:3" ht="15.75" customHeight="1" x14ac:dyDescent="0.4">
      <c r="C566" s="144"/>
    </row>
    <row r="567" spans="3:3" ht="15.75" customHeight="1" x14ac:dyDescent="0.4">
      <c r="C567" s="144"/>
    </row>
    <row r="568" spans="3:3" ht="15.75" customHeight="1" x14ac:dyDescent="0.4">
      <c r="C568" s="144"/>
    </row>
    <row r="569" spans="3:3" ht="15.75" customHeight="1" x14ac:dyDescent="0.4">
      <c r="C569" s="144"/>
    </row>
    <row r="570" spans="3:3" ht="15.75" customHeight="1" x14ac:dyDescent="0.4">
      <c r="C570" s="144"/>
    </row>
    <row r="571" spans="3:3" ht="15.75" customHeight="1" x14ac:dyDescent="0.4">
      <c r="C571" s="144"/>
    </row>
    <row r="572" spans="3:3" ht="15.75" customHeight="1" x14ac:dyDescent="0.4">
      <c r="C572" s="144"/>
    </row>
    <row r="573" spans="3:3" ht="15.75" customHeight="1" x14ac:dyDescent="0.4">
      <c r="C573" s="144"/>
    </row>
    <row r="574" spans="3:3" ht="15.75" customHeight="1" x14ac:dyDescent="0.4">
      <c r="C574" s="144"/>
    </row>
    <row r="575" spans="3:3" ht="15.75" customHeight="1" x14ac:dyDescent="0.4">
      <c r="C575" s="144"/>
    </row>
    <row r="576" spans="3:3" ht="15.75" customHeight="1" x14ac:dyDescent="0.4">
      <c r="C576" s="144"/>
    </row>
    <row r="577" spans="3:3" ht="15.75" customHeight="1" x14ac:dyDescent="0.4">
      <c r="C577" s="144"/>
    </row>
    <row r="578" spans="3:3" ht="15.75" customHeight="1" x14ac:dyDescent="0.4">
      <c r="C578" s="144"/>
    </row>
    <row r="579" spans="3:3" ht="15.75" customHeight="1" x14ac:dyDescent="0.4">
      <c r="C579" s="144"/>
    </row>
    <row r="580" spans="3:3" ht="15.75" customHeight="1" x14ac:dyDescent="0.4">
      <c r="C580" s="144"/>
    </row>
    <row r="581" spans="3:3" ht="15.75" customHeight="1" x14ac:dyDescent="0.4">
      <c r="C581" s="144"/>
    </row>
    <row r="582" spans="3:3" ht="15.75" customHeight="1" x14ac:dyDescent="0.4">
      <c r="C582" s="144"/>
    </row>
    <row r="583" spans="3:3" ht="15.75" customHeight="1" x14ac:dyDescent="0.4">
      <c r="C583" s="144"/>
    </row>
    <row r="584" spans="3:3" ht="15.75" customHeight="1" x14ac:dyDescent="0.4">
      <c r="C584" s="144"/>
    </row>
    <row r="585" spans="3:3" ht="15.75" customHeight="1" x14ac:dyDescent="0.4">
      <c r="C585" s="144"/>
    </row>
    <row r="586" spans="3:3" ht="15.75" customHeight="1" x14ac:dyDescent="0.4">
      <c r="C586" s="144"/>
    </row>
    <row r="587" spans="3:3" ht="15.75" customHeight="1" x14ac:dyDescent="0.4">
      <c r="C587" s="144"/>
    </row>
    <row r="588" spans="3:3" ht="15.75" customHeight="1" x14ac:dyDescent="0.4">
      <c r="C588" s="144"/>
    </row>
    <row r="589" spans="3:3" ht="15.75" customHeight="1" x14ac:dyDescent="0.4">
      <c r="C589" s="144"/>
    </row>
    <row r="590" spans="3:3" ht="15.75" customHeight="1" x14ac:dyDescent="0.4">
      <c r="C590" s="144"/>
    </row>
    <row r="591" spans="3:3" ht="15.75" customHeight="1" x14ac:dyDescent="0.4">
      <c r="C591" s="144"/>
    </row>
    <row r="592" spans="3:3" ht="15.75" customHeight="1" x14ac:dyDescent="0.4">
      <c r="C592" s="144"/>
    </row>
    <row r="593" spans="3:3" ht="15.75" customHeight="1" x14ac:dyDescent="0.4">
      <c r="C593" s="144"/>
    </row>
    <row r="594" spans="3:3" ht="15.75" customHeight="1" x14ac:dyDescent="0.4">
      <c r="C594" s="144"/>
    </row>
    <row r="595" spans="3:3" ht="15.75" customHeight="1" x14ac:dyDescent="0.4">
      <c r="C595" s="144"/>
    </row>
    <row r="596" spans="3:3" ht="15.75" customHeight="1" x14ac:dyDescent="0.4">
      <c r="C596" s="144"/>
    </row>
    <row r="597" spans="3:3" ht="15.75" customHeight="1" x14ac:dyDescent="0.4">
      <c r="C597" s="144"/>
    </row>
    <row r="598" spans="3:3" ht="15.75" customHeight="1" x14ac:dyDescent="0.4">
      <c r="C598" s="144"/>
    </row>
    <row r="599" spans="3:3" ht="15.75" customHeight="1" x14ac:dyDescent="0.4">
      <c r="C599" s="144"/>
    </row>
    <row r="600" spans="3:3" ht="15.75" customHeight="1" x14ac:dyDescent="0.4">
      <c r="C600" s="144"/>
    </row>
    <row r="601" spans="3:3" ht="15.75" customHeight="1" x14ac:dyDescent="0.4">
      <c r="C601" s="144"/>
    </row>
    <row r="602" spans="3:3" ht="15.75" customHeight="1" x14ac:dyDescent="0.4">
      <c r="C602" s="144"/>
    </row>
    <row r="603" spans="3:3" ht="15.75" customHeight="1" x14ac:dyDescent="0.4">
      <c r="C603" s="144"/>
    </row>
    <row r="604" spans="3:3" ht="15.75" customHeight="1" x14ac:dyDescent="0.4">
      <c r="C604" s="144"/>
    </row>
    <row r="605" spans="3:3" ht="15.75" customHeight="1" x14ac:dyDescent="0.4">
      <c r="C605" s="144"/>
    </row>
    <row r="606" spans="3:3" ht="15.75" customHeight="1" x14ac:dyDescent="0.4">
      <c r="C606" s="144"/>
    </row>
    <row r="607" spans="3:3" ht="15.75" customHeight="1" x14ac:dyDescent="0.4">
      <c r="C607" s="144"/>
    </row>
    <row r="608" spans="3:3" ht="15.75" customHeight="1" x14ac:dyDescent="0.4">
      <c r="C608" s="144"/>
    </row>
    <row r="609" spans="3:3" ht="15.75" customHeight="1" x14ac:dyDescent="0.4">
      <c r="C609" s="144"/>
    </row>
    <row r="610" spans="3:3" ht="15.75" customHeight="1" x14ac:dyDescent="0.4">
      <c r="C610" s="144"/>
    </row>
    <row r="611" spans="3:3" ht="15.75" customHeight="1" x14ac:dyDescent="0.4">
      <c r="C611" s="144"/>
    </row>
    <row r="612" spans="3:3" ht="15.75" customHeight="1" x14ac:dyDescent="0.4">
      <c r="C612" s="144"/>
    </row>
    <row r="613" spans="3:3" ht="15.75" customHeight="1" x14ac:dyDescent="0.4">
      <c r="C613" s="144"/>
    </row>
    <row r="614" spans="3:3" ht="15.75" customHeight="1" x14ac:dyDescent="0.4">
      <c r="C614" s="144"/>
    </row>
    <row r="615" spans="3:3" ht="15.75" customHeight="1" x14ac:dyDescent="0.4">
      <c r="C615" s="144"/>
    </row>
    <row r="616" spans="3:3" ht="15.75" customHeight="1" x14ac:dyDescent="0.4">
      <c r="C616" s="144"/>
    </row>
    <row r="617" spans="3:3" ht="15.75" customHeight="1" x14ac:dyDescent="0.4">
      <c r="C617" s="144"/>
    </row>
    <row r="618" spans="3:3" ht="15.75" customHeight="1" x14ac:dyDescent="0.4">
      <c r="C618" s="144"/>
    </row>
    <row r="619" spans="3:3" ht="15.75" customHeight="1" x14ac:dyDescent="0.4">
      <c r="C619" s="144"/>
    </row>
    <row r="620" spans="3:3" ht="15.75" customHeight="1" x14ac:dyDescent="0.4">
      <c r="C620" s="144"/>
    </row>
    <row r="621" spans="3:3" ht="15.75" customHeight="1" x14ac:dyDescent="0.4">
      <c r="C621" s="144"/>
    </row>
    <row r="622" spans="3:3" ht="15.75" customHeight="1" x14ac:dyDescent="0.4">
      <c r="C622" s="144"/>
    </row>
    <row r="623" spans="3:3" ht="15.75" customHeight="1" x14ac:dyDescent="0.4">
      <c r="C623" s="144"/>
    </row>
    <row r="624" spans="3:3" ht="15.75" customHeight="1" x14ac:dyDescent="0.4">
      <c r="C624" s="144"/>
    </row>
    <row r="625" spans="3:3" ht="15.75" customHeight="1" x14ac:dyDescent="0.4">
      <c r="C625" s="144"/>
    </row>
    <row r="626" spans="3:3" ht="15.75" customHeight="1" x14ac:dyDescent="0.4">
      <c r="C626" s="144"/>
    </row>
    <row r="627" spans="3:3" ht="15.75" customHeight="1" x14ac:dyDescent="0.4">
      <c r="C627" s="144"/>
    </row>
    <row r="628" spans="3:3" ht="15.75" customHeight="1" x14ac:dyDescent="0.4">
      <c r="C628" s="144"/>
    </row>
    <row r="629" spans="3:3" ht="15.75" customHeight="1" x14ac:dyDescent="0.4">
      <c r="C629" s="144"/>
    </row>
    <row r="630" spans="3:3" ht="15.75" customHeight="1" x14ac:dyDescent="0.4">
      <c r="C630" s="144"/>
    </row>
    <row r="631" spans="3:3" ht="15.75" customHeight="1" x14ac:dyDescent="0.4">
      <c r="C631" s="144"/>
    </row>
    <row r="632" spans="3:3" ht="15.75" customHeight="1" x14ac:dyDescent="0.4">
      <c r="C632" s="144"/>
    </row>
    <row r="633" spans="3:3" ht="15.75" customHeight="1" x14ac:dyDescent="0.4">
      <c r="C633" s="144"/>
    </row>
    <row r="634" spans="3:3" ht="15.75" customHeight="1" x14ac:dyDescent="0.4">
      <c r="C634" s="144"/>
    </row>
    <row r="635" spans="3:3" ht="15.75" customHeight="1" x14ac:dyDescent="0.4">
      <c r="C635" s="144"/>
    </row>
    <row r="636" spans="3:3" ht="15.75" customHeight="1" x14ac:dyDescent="0.4">
      <c r="C636" s="144"/>
    </row>
    <row r="637" spans="3:3" ht="15.75" customHeight="1" x14ac:dyDescent="0.4">
      <c r="C637" s="144"/>
    </row>
    <row r="638" spans="3:3" ht="15.75" customHeight="1" x14ac:dyDescent="0.4">
      <c r="C638" s="144"/>
    </row>
    <row r="639" spans="3:3" ht="15.75" customHeight="1" x14ac:dyDescent="0.4">
      <c r="C639" s="144"/>
    </row>
    <row r="640" spans="3:3" ht="15.75" customHeight="1" x14ac:dyDescent="0.4">
      <c r="C640" s="144"/>
    </row>
    <row r="641" spans="3:3" ht="15.75" customHeight="1" x14ac:dyDescent="0.4">
      <c r="C641" s="144"/>
    </row>
    <row r="642" spans="3:3" ht="15.75" customHeight="1" x14ac:dyDescent="0.4">
      <c r="C642" s="144"/>
    </row>
    <row r="643" spans="3:3" ht="15.75" customHeight="1" x14ac:dyDescent="0.4">
      <c r="C643" s="144"/>
    </row>
    <row r="644" spans="3:3" ht="15.75" customHeight="1" x14ac:dyDescent="0.4">
      <c r="C644" s="144"/>
    </row>
    <row r="645" spans="3:3" ht="15.75" customHeight="1" x14ac:dyDescent="0.4">
      <c r="C645" s="144"/>
    </row>
    <row r="646" spans="3:3" ht="15.75" customHeight="1" x14ac:dyDescent="0.4">
      <c r="C646" s="144"/>
    </row>
    <row r="647" spans="3:3" ht="15.75" customHeight="1" x14ac:dyDescent="0.4">
      <c r="C647" s="144"/>
    </row>
    <row r="648" spans="3:3" ht="15.75" customHeight="1" x14ac:dyDescent="0.4">
      <c r="C648" s="144"/>
    </row>
    <row r="649" spans="3:3" ht="15.75" customHeight="1" x14ac:dyDescent="0.4">
      <c r="C649" s="144"/>
    </row>
    <row r="650" spans="3:3" ht="15.75" customHeight="1" x14ac:dyDescent="0.4">
      <c r="C650" s="144"/>
    </row>
    <row r="651" spans="3:3" ht="15.75" customHeight="1" x14ac:dyDescent="0.4">
      <c r="C651" s="144"/>
    </row>
    <row r="652" spans="3:3" ht="15.75" customHeight="1" x14ac:dyDescent="0.4">
      <c r="C652" s="144"/>
    </row>
    <row r="653" spans="3:3" ht="15.75" customHeight="1" x14ac:dyDescent="0.4">
      <c r="C653" s="144"/>
    </row>
    <row r="654" spans="3:3" ht="15.75" customHeight="1" x14ac:dyDescent="0.4">
      <c r="C654" s="144"/>
    </row>
    <row r="655" spans="3:3" ht="15.75" customHeight="1" x14ac:dyDescent="0.4">
      <c r="C655" s="144"/>
    </row>
    <row r="656" spans="3:3" ht="15.75" customHeight="1" x14ac:dyDescent="0.4">
      <c r="C656" s="144"/>
    </row>
    <row r="657" spans="3:3" ht="15.75" customHeight="1" x14ac:dyDescent="0.4">
      <c r="C657" s="144"/>
    </row>
    <row r="658" spans="3:3" ht="15.75" customHeight="1" x14ac:dyDescent="0.4">
      <c r="C658" s="144"/>
    </row>
    <row r="659" spans="3:3" ht="15.75" customHeight="1" x14ac:dyDescent="0.4">
      <c r="C659" s="144"/>
    </row>
    <row r="660" spans="3:3" ht="15.75" customHeight="1" x14ac:dyDescent="0.4">
      <c r="C660" s="144"/>
    </row>
    <row r="661" spans="3:3" ht="15.75" customHeight="1" x14ac:dyDescent="0.4">
      <c r="C661" s="144"/>
    </row>
    <row r="662" spans="3:3" ht="15.75" customHeight="1" x14ac:dyDescent="0.4">
      <c r="C662" s="144"/>
    </row>
    <row r="663" spans="3:3" ht="15.75" customHeight="1" x14ac:dyDescent="0.4">
      <c r="C663" s="144"/>
    </row>
    <row r="664" spans="3:3" ht="15.75" customHeight="1" x14ac:dyDescent="0.4">
      <c r="C664" s="144"/>
    </row>
    <row r="665" spans="3:3" ht="15.75" customHeight="1" x14ac:dyDescent="0.4">
      <c r="C665" s="144"/>
    </row>
    <row r="666" spans="3:3" ht="15.75" customHeight="1" x14ac:dyDescent="0.4">
      <c r="C666" s="144"/>
    </row>
    <row r="667" spans="3:3" ht="15.75" customHeight="1" x14ac:dyDescent="0.4">
      <c r="C667" s="144"/>
    </row>
    <row r="668" spans="3:3" ht="15.75" customHeight="1" x14ac:dyDescent="0.4">
      <c r="C668" s="144"/>
    </row>
    <row r="669" spans="3:3" ht="15.75" customHeight="1" x14ac:dyDescent="0.4">
      <c r="C669" s="144"/>
    </row>
    <row r="670" spans="3:3" ht="15.75" customHeight="1" x14ac:dyDescent="0.4">
      <c r="C670" s="144"/>
    </row>
    <row r="671" spans="3:3" ht="15.75" customHeight="1" x14ac:dyDescent="0.4">
      <c r="C671" s="144"/>
    </row>
    <row r="672" spans="3:3" ht="15.75" customHeight="1" x14ac:dyDescent="0.4">
      <c r="C672" s="144"/>
    </row>
    <row r="673" spans="3:3" ht="15.75" customHeight="1" x14ac:dyDescent="0.4">
      <c r="C673" s="144"/>
    </row>
    <row r="674" spans="3:3" ht="15.75" customHeight="1" x14ac:dyDescent="0.4">
      <c r="C674" s="144"/>
    </row>
    <row r="675" spans="3:3" ht="15.75" customHeight="1" x14ac:dyDescent="0.4">
      <c r="C675" s="144"/>
    </row>
    <row r="676" spans="3:3" ht="15.75" customHeight="1" x14ac:dyDescent="0.4">
      <c r="C676" s="144"/>
    </row>
    <row r="677" spans="3:3" ht="15.75" customHeight="1" x14ac:dyDescent="0.4">
      <c r="C677" s="144"/>
    </row>
    <row r="678" spans="3:3" ht="15.75" customHeight="1" x14ac:dyDescent="0.4">
      <c r="C678" s="144"/>
    </row>
    <row r="679" spans="3:3" ht="15.75" customHeight="1" x14ac:dyDescent="0.4">
      <c r="C679" s="144"/>
    </row>
    <row r="680" spans="3:3" ht="15.75" customHeight="1" x14ac:dyDescent="0.4">
      <c r="C680" s="144"/>
    </row>
    <row r="681" spans="3:3" ht="15.75" customHeight="1" x14ac:dyDescent="0.4">
      <c r="C681" s="144"/>
    </row>
    <row r="682" spans="3:3" ht="15.75" customHeight="1" x14ac:dyDescent="0.4">
      <c r="C682" s="144"/>
    </row>
    <row r="683" spans="3:3" ht="15.75" customHeight="1" x14ac:dyDescent="0.4">
      <c r="C683" s="144"/>
    </row>
    <row r="684" spans="3:3" ht="15.75" customHeight="1" x14ac:dyDescent="0.4">
      <c r="C684" s="144"/>
    </row>
    <row r="685" spans="3:3" ht="15.75" customHeight="1" x14ac:dyDescent="0.4">
      <c r="C685" s="144"/>
    </row>
    <row r="686" spans="3:3" ht="15.75" customHeight="1" x14ac:dyDescent="0.4">
      <c r="C686" s="144"/>
    </row>
    <row r="687" spans="3:3" ht="15.75" customHeight="1" x14ac:dyDescent="0.4">
      <c r="C687" s="144"/>
    </row>
    <row r="688" spans="3:3" ht="15.75" customHeight="1" x14ac:dyDescent="0.4">
      <c r="C688" s="144"/>
    </row>
    <row r="689" spans="3:3" ht="15.75" customHeight="1" x14ac:dyDescent="0.4">
      <c r="C689" s="144"/>
    </row>
    <row r="690" spans="3:3" ht="15.75" customHeight="1" x14ac:dyDescent="0.4">
      <c r="C690" s="144"/>
    </row>
    <row r="691" spans="3:3" ht="15.75" customHeight="1" x14ac:dyDescent="0.4">
      <c r="C691" s="144"/>
    </row>
    <row r="692" spans="3:3" ht="15.75" customHeight="1" x14ac:dyDescent="0.4">
      <c r="C692" s="144"/>
    </row>
    <row r="693" spans="3:3" ht="15.75" customHeight="1" x14ac:dyDescent="0.4">
      <c r="C693" s="144"/>
    </row>
    <row r="694" spans="3:3" ht="15.75" customHeight="1" x14ac:dyDescent="0.4">
      <c r="C694" s="144"/>
    </row>
    <row r="695" spans="3:3" ht="15.75" customHeight="1" x14ac:dyDescent="0.4">
      <c r="C695" s="144"/>
    </row>
    <row r="696" spans="3:3" ht="15.75" customHeight="1" x14ac:dyDescent="0.4">
      <c r="C696" s="144"/>
    </row>
    <row r="697" spans="3:3" ht="15.75" customHeight="1" x14ac:dyDescent="0.4">
      <c r="C697" s="144"/>
    </row>
    <row r="698" spans="3:3" ht="15.75" customHeight="1" x14ac:dyDescent="0.4">
      <c r="C698" s="144"/>
    </row>
    <row r="699" spans="3:3" ht="15.75" customHeight="1" x14ac:dyDescent="0.4">
      <c r="C699" s="144"/>
    </row>
    <row r="700" spans="3:3" ht="15.75" customHeight="1" x14ac:dyDescent="0.4">
      <c r="C700" s="144"/>
    </row>
    <row r="701" spans="3:3" ht="15.75" customHeight="1" x14ac:dyDescent="0.4">
      <c r="C701" s="144"/>
    </row>
    <row r="702" spans="3:3" ht="15.75" customHeight="1" x14ac:dyDescent="0.4">
      <c r="C702" s="144"/>
    </row>
    <row r="703" spans="3:3" ht="15.75" customHeight="1" x14ac:dyDescent="0.4">
      <c r="C703" s="144"/>
    </row>
    <row r="704" spans="3:3" ht="15.75" customHeight="1" x14ac:dyDescent="0.4">
      <c r="C704" s="144"/>
    </row>
    <row r="705" spans="3:3" ht="15.75" customHeight="1" x14ac:dyDescent="0.4">
      <c r="C705" s="144"/>
    </row>
    <row r="706" spans="3:3" ht="15.75" customHeight="1" x14ac:dyDescent="0.4">
      <c r="C706" s="144"/>
    </row>
    <row r="707" spans="3:3" ht="15.75" customHeight="1" x14ac:dyDescent="0.4">
      <c r="C707" s="144"/>
    </row>
    <row r="708" spans="3:3" ht="15.75" customHeight="1" x14ac:dyDescent="0.4">
      <c r="C708" s="144"/>
    </row>
    <row r="709" spans="3:3" ht="15.75" customHeight="1" x14ac:dyDescent="0.4">
      <c r="C709" s="144"/>
    </row>
    <row r="710" spans="3:3" ht="15.75" customHeight="1" x14ac:dyDescent="0.4">
      <c r="C710" s="144"/>
    </row>
    <row r="711" spans="3:3" ht="15.75" customHeight="1" x14ac:dyDescent="0.4">
      <c r="C711" s="144"/>
    </row>
    <row r="712" spans="3:3" ht="15.75" customHeight="1" x14ac:dyDescent="0.4">
      <c r="C712" s="144"/>
    </row>
    <row r="713" spans="3:3" ht="15.75" customHeight="1" x14ac:dyDescent="0.4">
      <c r="C713" s="144"/>
    </row>
    <row r="714" spans="3:3" ht="15.75" customHeight="1" x14ac:dyDescent="0.4">
      <c r="C714" s="144"/>
    </row>
    <row r="715" spans="3:3" ht="15.75" customHeight="1" x14ac:dyDescent="0.4">
      <c r="C715" s="144"/>
    </row>
    <row r="716" spans="3:3" ht="15.75" customHeight="1" x14ac:dyDescent="0.4">
      <c r="C716" s="144"/>
    </row>
    <row r="717" spans="3:3" ht="15.75" customHeight="1" x14ac:dyDescent="0.4">
      <c r="C717" s="144"/>
    </row>
    <row r="718" spans="3:3" ht="15.75" customHeight="1" x14ac:dyDescent="0.4">
      <c r="C718" s="144"/>
    </row>
    <row r="719" spans="3:3" ht="15.75" customHeight="1" x14ac:dyDescent="0.4">
      <c r="C719" s="144"/>
    </row>
    <row r="720" spans="3:3" ht="15.75" customHeight="1" x14ac:dyDescent="0.4">
      <c r="C720" s="144"/>
    </row>
    <row r="721" spans="3:3" ht="15.75" customHeight="1" x14ac:dyDescent="0.4">
      <c r="C721" s="144"/>
    </row>
    <row r="722" spans="3:3" ht="15.75" customHeight="1" x14ac:dyDescent="0.4">
      <c r="C722" s="144"/>
    </row>
    <row r="723" spans="3:3" ht="15.75" customHeight="1" x14ac:dyDescent="0.4">
      <c r="C723" s="144"/>
    </row>
    <row r="724" spans="3:3" ht="15.75" customHeight="1" x14ac:dyDescent="0.4">
      <c r="C724" s="144"/>
    </row>
    <row r="725" spans="3:3" ht="15.75" customHeight="1" x14ac:dyDescent="0.4">
      <c r="C725" s="144"/>
    </row>
    <row r="726" spans="3:3" ht="15.75" customHeight="1" x14ac:dyDescent="0.4">
      <c r="C726" s="144"/>
    </row>
    <row r="727" spans="3:3" ht="15.75" customHeight="1" x14ac:dyDescent="0.4">
      <c r="C727" s="144"/>
    </row>
    <row r="728" spans="3:3" ht="15.75" customHeight="1" x14ac:dyDescent="0.4">
      <c r="C728" s="144"/>
    </row>
    <row r="729" spans="3:3" ht="15.75" customHeight="1" x14ac:dyDescent="0.4">
      <c r="C729" s="144"/>
    </row>
    <row r="730" spans="3:3" ht="15.75" customHeight="1" x14ac:dyDescent="0.4">
      <c r="C730" s="144"/>
    </row>
    <row r="731" spans="3:3" ht="15.75" customHeight="1" x14ac:dyDescent="0.4">
      <c r="C731" s="144"/>
    </row>
    <row r="732" spans="3:3" ht="15.75" customHeight="1" x14ac:dyDescent="0.4">
      <c r="C732" s="144"/>
    </row>
    <row r="733" spans="3:3" ht="15.75" customHeight="1" x14ac:dyDescent="0.4">
      <c r="C733" s="144"/>
    </row>
    <row r="734" spans="3:3" ht="15.75" customHeight="1" x14ac:dyDescent="0.4">
      <c r="C734" s="144"/>
    </row>
    <row r="735" spans="3:3" ht="15.75" customHeight="1" x14ac:dyDescent="0.4">
      <c r="C735" s="144"/>
    </row>
    <row r="736" spans="3:3" ht="15.75" customHeight="1" x14ac:dyDescent="0.4">
      <c r="C736" s="144"/>
    </row>
    <row r="737" spans="3:3" ht="15.75" customHeight="1" x14ac:dyDescent="0.4">
      <c r="C737" s="144"/>
    </row>
    <row r="738" spans="3:3" ht="15.75" customHeight="1" x14ac:dyDescent="0.4">
      <c r="C738" s="144"/>
    </row>
    <row r="739" spans="3:3" ht="15.75" customHeight="1" x14ac:dyDescent="0.4">
      <c r="C739" s="144"/>
    </row>
    <row r="740" spans="3:3" ht="15.75" customHeight="1" x14ac:dyDescent="0.4">
      <c r="C740" s="144"/>
    </row>
    <row r="741" spans="3:3" ht="15.75" customHeight="1" x14ac:dyDescent="0.4">
      <c r="C741" s="144"/>
    </row>
    <row r="742" spans="3:3" ht="15.75" customHeight="1" x14ac:dyDescent="0.4">
      <c r="C742" s="144"/>
    </row>
    <row r="743" spans="3:3" ht="15.75" customHeight="1" x14ac:dyDescent="0.4">
      <c r="C743" s="144"/>
    </row>
    <row r="744" spans="3:3" ht="15.75" customHeight="1" x14ac:dyDescent="0.4">
      <c r="C744" s="144"/>
    </row>
    <row r="745" spans="3:3" ht="15.75" customHeight="1" x14ac:dyDescent="0.4">
      <c r="C745" s="144"/>
    </row>
    <row r="746" spans="3:3" ht="15.75" customHeight="1" x14ac:dyDescent="0.4">
      <c r="C746" s="144"/>
    </row>
    <row r="747" spans="3:3" ht="15.75" customHeight="1" x14ac:dyDescent="0.4">
      <c r="C747" s="144"/>
    </row>
    <row r="748" spans="3:3" ht="15.75" customHeight="1" x14ac:dyDescent="0.4">
      <c r="C748" s="144"/>
    </row>
    <row r="749" spans="3:3" ht="15.75" customHeight="1" x14ac:dyDescent="0.4">
      <c r="C749" s="144"/>
    </row>
    <row r="750" spans="3:3" ht="15.75" customHeight="1" x14ac:dyDescent="0.4">
      <c r="C750" s="144"/>
    </row>
    <row r="751" spans="3:3" ht="15.75" customHeight="1" x14ac:dyDescent="0.4">
      <c r="C751" s="144"/>
    </row>
    <row r="752" spans="3:3" ht="15.75" customHeight="1" x14ac:dyDescent="0.4">
      <c r="C752" s="144"/>
    </row>
    <row r="753" spans="3:3" ht="15.75" customHeight="1" x14ac:dyDescent="0.4">
      <c r="C753" s="144"/>
    </row>
    <row r="754" spans="3:3" ht="15.75" customHeight="1" x14ac:dyDescent="0.4">
      <c r="C754" s="144"/>
    </row>
    <row r="755" spans="3:3" ht="15.75" customHeight="1" x14ac:dyDescent="0.4">
      <c r="C755" s="144"/>
    </row>
    <row r="756" spans="3:3" ht="15.75" customHeight="1" x14ac:dyDescent="0.4">
      <c r="C756" s="144"/>
    </row>
    <row r="757" spans="3:3" ht="15.75" customHeight="1" x14ac:dyDescent="0.4">
      <c r="C757" s="144"/>
    </row>
    <row r="758" spans="3:3" ht="15.75" customHeight="1" x14ac:dyDescent="0.4">
      <c r="C758" s="144"/>
    </row>
    <row r="759" spans="3:3" ht="15.75" customHeight="1" x14ac:dyDescent="0.4">
      <c r="C759" s="144"/>
    </row>
    <row r="760" spans="3:3" ht="15.75" customHeight="1" x14ac:dyDescent="0.4">
      <c r="C760" s="144"/>
    </row>
    <row r="761" spans="3:3" ht="15.75" customHeight="1" x14ac:dyDescent="0.4">
      <c r="C761" s="144"/>
    </row>
    <row r="762" spans="3:3" ht="15.75" customHeight="1" x14ac:dyDescent="0.4">
      <c r="C762" s="144"/>
    </row>
    <row r="763" spans="3:3" ht="15.75" customHeight="1" x14ac:dyDescent="0.4">
      <c r="C763" s="144"/>
    </row>
    <row r="764" spans="3:3" ht="15.75" customHeight="1" x14ac:dyDescent="0.4">
      <c r="C764" s="144"/>
    </row>
    <row r="765" spans="3:3" ht="15.75" customHeight="1" x14ac:dyDescent="0.4">
      <c r="C765" s="144"/>
    </row>
    <row r="766" spans="3:3" ht="15.75" customHeight="1" x14ac:dyDescent="0.4">
      <c r="C766" s="144"/>
    </row>
    <row r="767" spans="3:3" ht="15.75" customHeight="1" x14ac:dyDescent="0.4">
      <c r="C767" s="144"/>
    </row>
    <row r="768" spans="3:3" ht="15.75" customHeight="1" x14ac:dyDescent="0.4">
      <c r="C768" s="144"/>
    </row>
    <row r="769" spans="3:3" ht="15.75" customHeight="1" x14ac:dyDescent="0.4">
      <c r="C769" s="144"/>
    </row>
    <row r="770" spans="3:3" ht="15.75" customHeight="1" x14ac:dyDescent="0.4">
      <c r="C770" s="144"/>
    </row>
    <row r="771" spans="3:3" ht="15.75" customHeight="1" x14ac:dyDescent="0.4">
      <c r="C771" s="144"/>
    </row>
    <row r="772" spans="3:3" ht="15.75" customHeight="1" x14ac:dyDescent="0.4">
      <c r="C772" s="144"/>
    </row>
    <row r="773" spans="3:3" ht="15.75" customHeight="1" x14ac:dyDescent="0.4">
      <c r="C773" s="144"/>
    </row>
    <row r="774" spans="3:3" ht="15.75" customHeight="1" x14ac:dyDescent="0.4">
      <c r="C774" s="144"/>
    </row>
    <row r="775" spans="3:3" ht="15.75" customHeight="1" x14ac:dyDescent="0.4">
      <c r="C775" s="144"/>
    </row>
    <row r="776" spans="3:3" ht="15.75" customHeight="1" x14ac:dyDescent="0.4">
      <c r="C776" s="144"/>
    </row>
    <row r="777" spans="3:3" ht="15.75" customHeight="1" x14ac:dyDescent="0.4">
      <c r="C777" s="144"/>
    </row>
    <row r="778" spans="3:3" ht="15.75" customHeight="1" x14ac:dyDescent="0.4">
      <c r="C778" s="144"/>
    </row>
    <row r="779" spans="3:3" ht="15.75" customHeight="1" x14ac:dyDescent="0.4">
      <c r="C779" s="144"/>
    </row>
    <row r="780" spans="3:3" ht="15.75" customHeight="1" x14ac:dyDescent="0.4">
      <c r="C780" s="144"/>
    </row>
    <row r="781" spans="3:3" ht="15.75" customHeight="1" x14ac:dyDescent="0.4">
      <c r="C781" s="144"/>
    </row>
    <row r="782" spans="3:3" ht="15.75" customHeight="1" x14ac:dyDescent="0.4">
      <c r="C782" s="144"/>
    </row>
    <row r="783" spans="3:3" ht="15.75" customHeight="1" x14ac:dyDescent="0.4">
      <c r="C783" s="144"/>
    </row>
    <row r="784" spans="3:3" ht="15.75" customHeight="1" x14ac:dyDescent="0.4">
      <c r="C784" s="144"/>
    </row>
    <row r="785" spans="3:3" ht="15.75" customHeight="1" x14ac:dyDescent="0.4">
      <c r="C785" s="144"/>
    </row>
    <row r="786" spans="3:3" ht="15.75" customHeight="1" x14ac:dyDescent="0.4">
      <c r="C786" s="144"/>
    </row>
    <row r="787" spans="3:3" ht="15.75" customHeight="1" x14ac:dyDescent="0.4">
      <c r="C787" s="144"/>
    </row>
    <row r="788" spans="3:3" ht="15.75" customHeight="1" x14ac:dyDescent="0.4">
      <c r="C788" s="144"/>
    </row>
    <row r="789" spans="3:3" ht="15.75" customHeight="1" x14ac:dyDescent="0.4">
      <c r="C789" s="144"/>
    </row>
    <row r="790" spans="3:3" ht="15.75" customHeight="1" x14ac:dyDescent="0.4">
      <c r="C790" s="144"/>
    </row>
    <row r="791" spans="3:3" ht="15.75" customHeight="1" x14ac:dyDescent="0.4">
      <c r="C791" s="144"/>
    </row>
    <row r="792" spans="3:3" ht="15.75" customHeight="1" x14ac:dyDescent="0.4">
      <c r="C792" s="144"/>
    </row>
    <row r="793" spans="3:3" ht="15.75" customHeight="1" x14ac:dyDescent="0.4">
      <c r="C793" s="144"/>
    </row>
    <row r="794" spans="3:3" ht="15.75" customHeight="1" x14ac:dyDescent="0.4">
      <c r="C794" s="144"/>
    </row>
    <row r="795" spans="3:3" ht="15.75" customHeight="1" x14ac:dyDescent="0.4">
      <c r="C795" s="144"/>
    </row>
    <row r="796" spans="3:3" ht="15.75" customHeight="1" x14ac:dyDescent="0.4">
      <c r="C796" s="144"/>
    </row>
    <row r="797" spans="3:3" ht="15.75" customHeight="1" x14ac:dyDescent="0.4">
      <c r="C797" s="144"/>
    </row>
    <row r="798" spans="3:3" ht="15.75" customHeight="1" x14ac:dyDescent="0.4">
      <c r="C798" s="144"/>
    </row>
    <row r="799" spans="3:3" ht="15.75" customHeight="1" x14ac:dyDescent="0.4">
      <c r="C799" s="144"/>
    </row>
    <row r="800" spans="3:3" ht="15.75" customHeight="1" x14ac:dyDescent="0.4">
      <c r="C800" s="144"/>
    </row>
    <row r="801" spans="3:3" ht="15.75" customHeight="1" x14ac:dyDescent="0.4">
      <c r="C801" s="144"/>
    </row>
    <row r="802" spans="3:3" ht="15.75" customHeight="1" x14ac:dyDescent="0.4">
      <c r="C802" s="144"/>
    </row>
    <row r="803" spans="3:3" ht="15.75" customHeight="1" x14ac:dyDescent="0.4">
      <c r="C803" s="144"/>
    </row>
    <row r="804" spans="3:3" ht="15.75" customHeight="1" x14ac:dyDescent="0.4">
      <c r="C804" s="144"/>
    </row>
    <row r="805" spans="3:3" ht="15.75" customHeight="1" x14ac:dyDescent="0.4">
      <c r="C805" s="144"/>
    </row>
    <row r="806" spans="3:3" ht="15.75" customHeight="1" x14ac:dyDescent="0.4">
      <c r="C806" s="144"/>
    </row>
    <row r="807" spans="3:3" ht="15.75" customHeight="1" x14ac:dyDescent="0.4">
      <c r="C807" s="144"/>
    </row>
    <row r="808" spans="3:3" ht="15.75" customHeight="1" x14ac:dyDescent="0.4">
      <c r="C808" s="144"/>
    </row>
    <row r="809" spans="3:3" ht="15.75" customHeight="1" x14ac:dyDescent="0.4">
      <c r="C809" s="144"/>
    </row>
    <row r="810" spans="3:3" ht="15.75" customHeight="1" x14ac:dyDescent="0.4">
      <c r="C810" s="144"/>
    </row>
    <row r="811" spans="3:3" ht="15.75" customHeight="1" x14ac:dyDescent="0.4">
      <c r="C811" s="144"/>
    </row>
    <row r="812" spans="3:3" ht="15.75" customHeight="1" x14ac:dyDescent="0.4">
      <c r="C812" s="144"/>
    </row>
    <row r="813" spans="3:3" ht="15.75" customHeight="1" x14ac:dyDescent="0.4">
      <c r="C813" s="144"/>
    </row>
    <row r="814" spans="3:3" ht="15.75" customHeight="1" x14ac:dyDescent="0.4">
      <c r="C814" s="144"/>
    </row>
    <row r="815" spans="3:3" ht="15.75" customHeight="1" x14ac:dyDescent="0.4">
      <c r="C815" s="144"/>
    </row>
    <row r="816" spans="3:3" ht="15.75" customHeight="1" x14ac:dyDescent="0.4">
      <c r="C816" s="144"/>
    </row>
    <row r="817" spans="3:3" ht="15.75" customHeight="1" x14ac:dyDescent="0.4">
      <c r="C817" s="144"/>
    </row>
    <row r="818" spans="3:3" ht="15.75" customHeight="1" x14ac:dyDescent="0.4">
      <c r="C818" s="144"/>
    </row>
    <row r="819" spans="3:3" ht="15.75" customHeight="1" x14ac:dyDescent="0.4">
      <c r="C819" s="144"/>
    </row>
    <row r="820" spans="3:3" ht="15.75" customHeight="1" x14ac:dyDescent="0.4">
      <c r="C820" s="144"/>
    </row>
    <row r="821" spans="3:3" ht="15.75" customHeight="1" x14ac:dyDescent="0.4">
      <c r="C821" s="144"/>
    </row>
    <row r="822" spans="3:3" ht="15.75" customHeight="1" x14ac:dyDescent="0.4">
      <c r="C822" s="144"/>
    </row>
    <row r="823" spans="3:3" ht="15.75" customHeight="1" x14ac:dyDescent="0.4">
      <c r="C823" s="144"/>
    </row>
    <row r="824" spans="3:3" ht="15.75" customHeight="1" x14ac:dyDescent="0.4">
      <c r="C824" s="144"/>
    </row>
    <row r="825" spans="3:3" ht="15.75" customHeight="1" x14ac:dyDescent="0.4">
      <c r="C825" s="144"/>
    </row>
    <row r="826" spans="3:3" ht="15.75" customHeight="1" x14ac:dyDescent="0.4">
      <c r="C826" s="144"/>
    </row>
    <row r="827" spans="3:3" ht="15.75" customHeight="1" x14ac:dyDescent="0.4">
      <c r="C827" s="144"/>
    </row>
    <row r="828" spans="3:3" ht="15.75" customHeight="1" x14ac:dyDescent="0.4">
      <c r="C828" s="144"/>
    </row>
    <row r="829" spans="3:3" ht="15.75" customHeight="1" x14ac:dyDescent="0.4">
      <c r="C829" s="144"/>
    </row>
    <row r="830" spans="3:3" ht="15.75" customHeight="1" x14ac:dyDescent="0.4">
      <c r="C830" s="144"/>
    </row>
    <row r="831" spans="3:3" ht="15.75" customHeight="1" x14ac:dyDescent="0.4">
      <c r="C831" s="144"/>
    </row>
    <row r="832" spans="3:3" ht="15.75" customHeight="1" x14ac:dyDescent="0.4">
      <c r="C832" s="144"/>
    </row>
    <row r="833" spans="3:3" ht="15.75" customHeight="1" x14ac:dyDescent="0.4">
      <c r="C833" s="144"/>
    </row>
    <row r="834" spans="3:3" ht="15.75" customHeight="1" x14ac:dyDescent="0.4">
      <c r="C834" s="144"/>
    </row>
    <row r="835" spans="3:3" ht="15.75" customHeight="1" x14ac:dyDescent="0.4">
      <c r="C835" s="144"/>
    </row>
    <row r="836" spans="3:3" ht="15.75" customHeight="1" x14ac:dyDescent="0.4">
      <c r="C836" s="144"/>
    </row>
    <row r="837" spans="3:3" ht="15.75" customHeight="1" x14ac:dyDescent="0.4">
      <c r="C837" s="144"/>
    </row>
    <row r="838" spans="3:3" ht="15.75" customHeight="1" x14ac:dyDescent="0.4">
      <c r="C838" s="144"/>
    </row>
    <row r="839" spans="3:3" ht="15.75" customHeight="1" x14ac:dyDescent="0.4">
      <c r="C839" s="144"/>
    </row>
    <row r="840" spans="3:3" ht="15.75" customHeight="1" x14ac:dyDescent="0.4">
      <c r="C840" s="144"/>
    </row>
    <row r="841" spans="3:3" ht="15.75" customHeight="1" x14ac:dyDescent="0.4">
      <c r="C841" s="144"/>
    </row>
    <row r="842" spans="3:3" ht="15.75" customHeight="1" x14ac:dyDescent="0.4">
      <c r="C842" s="144"/>
    </row>
    <row r="843" spans="3:3" ht="15.75" customHeight="1" x14ac:dyDescent="0.4">
      <c r="C843" s="144"/>
    </row>
    <row r="844" spans="3:3" ht="15.75" customHeight="1" x14ac:dyDescent="0.4">
      <c r="C844" s="144"/>
    </row>
    <row r="845" spans="3:3" ht="15.75" customHeight="1" x14ac:dyDescent="0.4">
      <c r="C845" s="144"/>
    </row>
    <row r="846" spans="3:3" ht="15.75" customHeight="1" x14ac:dyDescent="0.4">
      <c r="C846" s="144"/>
    </row>
    <row r="847" spans="3:3" ht="15.75" customHeight="1" x14ac:dyDescent="0.4">
      <c r="C847" s="144"/>
    </row>
    <row r="848" spans="3:3" ht="15.75" customHeight="1" x14ac:dyDescent="0.4">
      <c r="C848" s="144"/>
    </row>
    <row r="849" spans="3:3" ht="15.75" customHeight="1" x14ac:dyDescent="0.4">
      <c r="C849" s="144"/>
    </row>
    <row r="850" spans="3:3" ht="15.75" customHeight="1" x14ac:dyDescent="0.4">
      <c r="C850" s="144"/>
    </row>
    <row r="851" spans="3:3" ht="15.75" customHeight="1" x14ac:dyDescent="0.4">
      <c r="C851" s="144"/>
    </row>
    <row r="852" spans="3:3" ht="15.75" customHeight="1" x14ac:dyDescent="0.4">
      <c r="C852" s="144"/>
    </row>
    <row r="853" spans="3:3" ht="15.75" customHeight="1" x14ac:dyDescent="0.4">
      <c r="C853" s="144"/>
    </row>
    <row r="854" spans="3:3" ht="15.75" customHeight="1" x14ac:dyDescent="0.4">
      <c r="C854" s="144"/>
    </row>
    <row r="855" spans="3:3" ht="15.75" customHeight="1" x14ac:dyDescent="0.4">
      <c r="C855" s="144"/>
    </row>
    <row r="856" spans="3:3" ht="15.75" customHeight="1" x14ac:dyDescent="0.4">
      <c r="C856" s="144"/>
    </row>
    <row r="857" spans="3:3" ht="15.75" customHeight="1" x14ac:dyDescent="0.4">
      <c r="C857" s="144"/>
    </row>
    <row r="858" spans="3:3" ht="15.75" customHeight="1" x14ac:dyDescent="0.4">
      <c r="C858" s="144"/>
    </row>
    <row r="859" spans="3:3" ht="15.75" customHeight="1" x14ac:dyDescent="0.4">
      <c r="C859" s="144"/>
    </row>
    <row r="860" spans="3:3" ht="15.75" customHeight="1" x14ac:dyDescent="0.4">
      <c r="C860" s="144"/>
    </row>
    <row r="861" spans="3:3" ht="15.75" customHeight="1" x14ac:dyDescent="0.4">
      <c r="C861" s="144"/>
    </row>
    <row r="862" spans="3:3" ht="15.75" customHeight="1" x14ac:dyDescent="0.4">
      <c r="C862" s="144"/>
    </row>
    <row r="863" spans="3:3" ht="15.75" customHeight="1" x14ac:dyDescent="0.4">
      <c r="C863" s="144"/>
    </row>
    <row r="864" spans="3:3" ht="15.75" customHeight="1" x14ac:dyDescent="0.4">
      <c r="C864" s="144"/>
    </row>
    <row r="865" spans="3:3" ht="15.75" customHeight="1" x14ac:dyDescent="0.4">
      <c r="C865" s="144"/>
    </row>
    <row r="866" spans="3:3" ht="15.75" customHeight="1" x14ac:dyDescent="0.4">
      <c r="C866" s="144"/>
    </row>
    <row r="867" spans="3:3" ht="15.75" customHeight="1" x14ac:dyDescent="0.4">
      <c r="C867" s="144"/>
    </row>
    <row r="868" spans="3:3" ht="15.75" customHeight="1" x14ac:dyDescent="0.4">
      <c r="C868" s="144"/>
    </row>
    <row r="869" spans="3:3" ht="15.75" customHeight="1" x14ac:dyDescent="0.4">
      <c r="C869" s="144"/>
    </row>
    <row r="870" spans="3:3" ht="15.75" customHeight="1" x14ac:dyDescent="0.4">
      <c r="C870" s="144"/>
    </row>
    <row r="871" spans="3:3" ht="15.75" customHeight="1" x14ac:dyDescent="0.4">
      <c r="C871" s="144"/>
    </row>
    <row r="872" spans="3:3" ht="15.75" customHeight="1" x14ac:dyDescent="0.4">
      <c r="C872" s="144"/>
    </row>
    <row r="873" spans="3:3" ht="15.75" customHeight="1" x14ac:dyDescent="0.4">
      <c r="C873" s="144"/>
    </row>
    <row r="874" spans="3:3" ht="15.75" customHeight="1" x14ac:dyDescent="0.4">
      <c r="C874" s="144"/>
    </row>
    <row r="875" spans="3:3" ht="15.75" customHeight="1" x14ac:dyDescent="0.4">
      <c r="C875" s="144"/>
    </row>
    <row r="876" spans="3:3" ht="15.75" customHeight="1" x14ac:dyDescent="0.4">
      <c r="C876" s="144"/>
    </row>
    <row r="877" spans="3:3" ht="15.75" customHeight="1" x14ac:dyDescent="0.4">
      <c r="C877" s="144"/>
    </row>
    <row r="878" spans="3:3" ht="15.75" customHeight="1" x14ac:dyDescent="0.4">
      <c r="C878" s="144"/>
    </row>
    <row r="879" spans="3:3" ht="15.75" customHeight="1" x14ac:dyDescent="0.4">
      <c r="C879" s="144"/>
    </row>
    <row r="880" spans="3:3" ht="15.75" customHeight="1" x14ac:dyDescent="0.4">
      <c r="C880" s="144"/>
    </row>
    <row r="881" spans="3:3" ht="15.75" customHeight="1" x14ac:dyDescent="0.4">
      <c r="C881" s="144"/>
    </row>
    <row r="882" spans="3:3" ht="15.75" customHeight="1" x14ac:dyDescent="0.4">
      <c r="C882" s="144"/>
    </row>
    <row r="883" spans="3:3" ht="15.75" customHeight="1" x14ac:dyDescent="0.4">
      <c r="C883" s="144"/>
    </row>
    <row r="884" spans="3:3" ht="15.75" customHeight="1" x14ac:dyDescent="0.4">
      <c r="C884" s="144"/>
    </row>
    <row r="885" spans="3:3" ht="15.75" customHeight="1" x14ac:dyDescent="0.4">
      <c r="C885" s="144"/>
    </row>
    <row r="886" spans="3:3" ht="15.75" customHeight="1" x14ac:dyDescent="0.4">
      <c r="C886" s="144"/>
    </row>
    <row r="887" spans="3:3" ht="15.75" customHeight="1" x14ac:dyDescent="0.4">
      <c r="C887" s="144"/>
    </row>
    <row r="888" spans="3:3" ht="15.75" customHeight="1" x14ac:dyDescent="0.4">
      <c r="C888" s="144"/>
    </row>
    <row r="889" spans="3:3" ht="15.75" customHeight="1" x14ac:dyDescent="0.4">
      <c r="C889" s="144"/>
    </row>
    <row r="890" spans="3:3" ht="15.75" customHeight="1" x14ac:dyDescent="0.4">
      <c r="C890" s="144"/>
    </row>
    <row r="891" spans="3:3" ht="15.75" customHeight="1" x14ac:dyDescent="0.4">
      <c r="C891" s="144"/>
    </row>
    <row r="892" spans="3:3" ht="15.75" customHeight="1" x14ac:dyDescent="0.4">
      <c r="C892" s="144"/>
    </row>
    <row r="893" spans="3:3" ht="15.75" customHeight="1" x14ac:dyDescent="0.4">
      <c r="C893" s="144"/>
    </row>
    <row r="894" spans="3:3" ht="15.75" customHeight="1" x14ac:dyDescent="0.4">
      <c r="C894" s="144"/>
    </row>
    <row r="895" spans="3:3" ht="15.75" customHeight="1" x14ac:dyDescent="0.4">
      <c r="C895" s="144"/>
    </row>
    <row r="896" spans="3:3" ht="15.75" customHeight="1" x14ac:dyDescent="0.4">
      <c r="C896" s="144"/>
    </row>
    <row r="897" spans="3:3" ht="15.75" customHeight="1" x14ac:dyDescent="0.4">
      <c r="C897" s="144"/>
    </row>
    <row r="898" spans="3:3" ht="15.75" customHeight="1" x14ac:dyDescent="0.4">
      <c r="C898" s="144"/>
    </row>
    <row r="899" spans="3:3" ht="15.75" customHeight="1" x14ac:dyDescent="0.4">
      <c r="C899" s="144"/>
    </row>
    <row r="900" spans="3:3" ht="15.75" customHeight="1" x14ac:dyDescent="0.4">
      <c r="C900" s="144"/>
    </row>
    <row r="901" spans="3:3" ht="15.75" customHeight="1" x14ac:dyDescent="0.4">
      <c r="C901" s="144"/>
    </row>
    <row r="902" spans="3:3" ht="15.75" customHeight="1" x14ac:dyDescent="0.4">
      <c r="C902" s="144"/>
    </row>
    <row r="903" spans="3:3" ht="15.75" customHeight="1" x14ac:dyDescent="0.4">
      <c r="C903" s="144"/>
    </row>
    <row r="904" spans="3:3" ht="15.75" customHeight="1" x14ac:dyDescent="0.4">
      <c r="C904" s="144"/>
    </row>
    <row r="905" spans="3:3" ht="15.75" customHeight="1" x14ac:dyDescent="0.4">
      <c r="C905" s="144"/>
    </row>
    <row r="906" spans="3:3" ht="15.75" customHeight="1" x14ac:dyDescent="0.4">
      <c r="C906" s="144"/>
    </row>
    <row r="907" spans="3:3" ht="15.75" customHeight="1" x14ac:dyDescent="0.4">
      <c r="C907" s="144"/>
    </row>
    <row r="908" spans="3:3" ht="15.75" customHeight="1" x14ac:dyDescent="0.4">
      <c r="C908" s="144"/>
    </row>
    <row r="909" spans="3:3" ht="15.75" customHeight="1" x14ac:dyDescent="0.4">
      <c r="C909" s="144"/>
    </row>
    <row r="910" spans="3:3" ht="15.75" customHeight="1" x14ac:dyDescent="0.4">
      <c r="C910" s="144"/>
    </row>
    <row r="911" spans="3:3" ht="15.75" customHeight="1" x14ac:dyDescent="0.4">
      <c r="C911" s="144"/>
    </row>
    <row r="912" spans="3:3" ht="15.75" customHeight="1" x14ac:dyDescent="0.4">
      <c r="C912" s="144"/>
    </row>
    <row r="913" spans="3:3" ht="15.75" customHeight="1" x14ac:dyDescent="0.4">
      <c r="C913" s="144"/>
    </row>
    <row r="914" spans="3:3" ht="15.75" customHeight="1" x14ac:dyDescent="0.4">
      <c r="C914" s="144"/>
    </row>
    <row r="915" spans="3:3" ht="15.75" customHeight="1" x14ac:dyDescent="0.4">
      <c r="C915" s="144"/>
    </row>
    <row r="916" spans="3:3" ht="15.75" customHeight="1" x14ac:dyDescent="0.4">
      <c r="C916" s="144"/>
    </row>
    <row r="917" spans="3:3" ht="15.75" customHeight="1" x14ac:dyDescent="0.4">
      <c r="C917" s="144"/>
    </row>
    <row r="918" spans="3:3" ht="15.75" customHeight="1" x14ac:dyDescent="0.4">
      <c r="C918" s="144"/>
    </row>
    <row r="919" spans="3:3" ht="15.75" customHeight="1" x14ac:dyDescent="0.4">
      <c r="C919" s="144"/>
    </row>
    <row r="920" spans="3:3" ht="15.75" customHeight="1" x14ac:dyDescent="0.4">
      <c r="C920" s="144"/>
    </row>
    <row r="921" spans="3:3" ht="15.75" customHeight="1" x14ac:dyDescent="0.4">
      <c r="C921" s="144"/>
    </row>
    <row r="922" spans="3:3" ht="15.75" customHeight="1" x14ac:dyDescent="0.4">
      <c r="C922" s="144"/>
    </row>
    <row r="923" spans="3:3" ht="15.75" customHeight="1" x14ac:dyDescent="0.4">
      <c r="C923" s="144"/>
    </row>
    <row r="924" spans="3:3" ht="15.75" customHeight="1" x14ac:dyDescent="0.4">
      <c r="C924" s="144"/>
    </row>
    <row r="925" spans="3:3" ht="15.75" customHeight="1" x14ac:dyDescent="0.4">
      <c r="C925" s="144"/>
    </row>
    <row r="926" spans="3:3" ht="15.75" customHeight="1" x14ac:dyDescent="0.4">
      <c r="C926" s="144"/>
    </row>
    <row r="927" spans="3:3" ht="15.75" customHeight="1" x14ac:dyDescent="0.4">
      <c r="C927" s="144"/>
    </row>
    <row r="928" spans="3:3" ht="15.75" customHeight="1" x14ac:dyDescent="0.4">
      <c r="C928" s="144"/>
    </row>
    <row r="929" spans="3:3" ht="15.75" customHeight="1" x14ac:dyDescent="0.4">
      <c r="C929" s="144"/>
    </row>
    <row r="930" spans="3:3" ht="15.75" customHeight="1" x14ac:dyDescent="0.4">
      <c r="C930" s="144"/>
    </row>
    <row r="931" spans="3:3" ht="15.75" customHeight="1" x14ac:dyDescent="0.4">
      <c r="C931" s="144"/>
    </row>
    <row r="932" spans="3:3" ht="15.75" customHeight="1" x14ac:dyDescent="0.4">
      <c r="C932" s="144"/>
    </row>
    <row r="933" spans="3:3" ht="15.75" customHeight="1" x14ac:dyDescent="0.4">
      <c r="C933" s="144"/>
    </row>
    <row r="934" spans="3:3" ht="15.75" customHeight="1" x14ac:dyDescent="0.4">
      <c r="C934" s="144"/>
    </row>
    <row r="935" spans="3:3" ht="15.75" customHeight="1" x14ac:dyDescent="0.4">
      <c r="C935" s="144"/>
    </row>
    <row r="936" spans="3:3" ht="15.75" customHeight="1" x14ac:dyDescent="0.4">
      <c r="C936" s="144"/>
    </row>
    <row r="937" spans="3:3" ht="15.75" customHeight="1" x14ac:dyDescent="0.4">
      <c r="C937" s="144"/>
    </row>
    <row r="938" spans="3:3" ht="15.75" customHeight="1" x14ac:dyDescent="0.4">
      <c r="C938" s="144"/>
    </row>
    <row r="939" spans="3:3" ht="15.75" customHeight="1" x14ac:dyDescent="0.4">
      <c r="C939" s="144"/>
    </row>
    <row r="940" spans="3:3" ht="15.75" customHeight="1" x14ac:dyDescent="0.4">
      <c r="C940" s="144"/>
    </row>
    <row r="941" spans="3:3" ht="15.75" customHeight="1" x14ac:dyDescent="0.4">
      <c r="C941" s="144"/>
    </row>
    <row r="942" spans="3:3" ht="15.75" customHeight="1" x14ac:dyDescent="0.4">
      <c r="C942" s="144"/>
    </row>
    <row r="943" spans="3:3" ht="15.75" customHeight="1" x14ac:dyDescent="0.4">
      <c r="C943" s="144"/>
    </row>
    <row r="944" spans="3:3" ht="15.75" customHeight="1" x14ac:dyDescent="0.4">
      <c r="C944" s="144"/>
    </row>
    <row r="945" spans="3:3" ht="15.75" customHeight="1" x14ac:dyDescent="0.4">
      <c r="C945" s="144"/>
    </row>
    <row r="946" spans="3:3" ht="15.75" customHeight="1" x14ac:dyDescent="0.4">
      <c r="C946" s="144"/>
    </row>
    <row r="947" spans="3:3" ht="15.75" customHeight="1" x14ac:dyDescent="0.4">
      <c r="C947" s="144"/>
    </row>
    <row r="948" spans="3:3" ht="15.75" customHeight="1" x14ac:dyDescent="0.4">
      <c r="C948" s="144"/>
    </row>
    <row r="949" spans="3:3" ht="15.75" customHeight="1" x14ac:dyDescent="0.4">
      <c r="C949" s="144"/>
    </row>
    <row r="950" spans="3:3" ht="15.75" customHeight="1" x14ac:dyDescent="0.4">
      <c r="C950" s="144"/>
    </row>
    <row r="951" spans="3:3" ht="15.75" customHeight="1" x14ac:dyDescent="0.4">
      <c r="C951" s="144"/>
    </row>
    <row r="952" spans="3:3" ht="15.75" customHeight="1" x14ac:dyDescent="0.4">
      <c r="C952" s="144"/>
    </row>
    <row r="953" spans="3:3" ht="15.75" customHeight="1" x14ac:dyDescent="0.4">
      <c r="C953" s="144"/>
    </row>
    <row r="954" spans="3:3" ht="15.75" customHeight="1" x14ac:dyDescent="0.4">
      <c r="C954" s="144"/>
    </row>
    <row r="955" spans="3:3" ht="15.75" customHeight="1" x14ac:dyDescent="0.4">
      <c r="C955" s="144"/>
    </row>
    <row r="956" spans="3:3" ht="15.75" customHeight="1" x14ac:dyDescent="0.4">
      <c r="C956" s="144"/>
    </row>
    <row r="957" spans="3:3" ht="15.75" customHeight="1" x14ac:dyDescent="0.4">
      <c r="C957" s="144"/>
    </row>
    <row r="958" spans="3:3" ht="15.75" customHeight="1" x14ac:dyDescent="0.4">
      <c r="C958" s="144"/>
    </row>
    <row r="959" spans="3:3" ht="15.75" customHeight="1" x14ac:dyDescent="0.4">
      <c r="C959" s="144"/>
    </row>
    <row r="960" spans="3:3" ht="15.75" customHeight="1" x14ac:dyDescent="0.4">
      <c r="C960" s="144"/>
    </row>
    <row r="961" spans="3:3" ht="15.75" customHeight="1" x14ac:dyDescent="0.4">
      <c r="C961" s="144"/>
    </row>
    <row r="962" spans="3:3" ht="15.75" customHeight="1" x14ac:dyDescent="0.4">
      <c r="C962" s="144"/>
    </row>
    <row r="963" spans="3:3" ht="15.75" customHeight="1" x14ac:dyDescent="0.4">
      <c r="C963" s="144"/>
    </row>
    <row r="964" spans="3:3" ht="15.75" customHeight="1" x14ac:dyDescent="0.4">
      <c r="C964" s="144"/>
    </row>
    <row r="965" spans="3:3" ht="15.75" customHeight="1" x14ac:dyDescent="0.4">
      <c r="C965" s="144"/>
    </row>
    <row r="966" spans="3:3" ht="15.75" customHeight="1" x14ac:dyDescent="0.4">
      <c r="C966" s="144"/>
    </row>
    <row r="967" spans="3:3" ht="15.75" customHeight="1" x14ac:dyDescent="0.4">
      <c r="C967" s="144"/>
    </row>
    <row r="968" spans="3:3" ht="15.75" customHeight="1" x14ac:dyDescent="0.4">
      <c r="C968" s="144"/>
    </row>
    <row r="969" spans="3:3" ht="15.75" customHeight="1" x14ac:dyDescent="0.4">
      <c r="C969" s="144"/>
    </row>
    <row r="970" spans="3:3" ht="15.75" customHeight="1" x14ac:dyDescent="0.4">
      <c r="C970" s="144"/>
    </row>
    <row r="971" spans="3:3" ht="15.75" customHeight="1" x14ac:dyDescent="0.4">
      <c r="C971" s="144"/>
    </row>
    <row r="972" spans="3:3" ht="15.75" customHeight="1" x14ac:dyDescent="0.4">
      <c r="C972" s="144"/>
    </row>
    <row r="973" spans="3:3" ht="15.75" customHeight="1" x14ac:dyDescent="0.4">
      <c r="C973" s="144"/>
    </row>
    <row r="974" spans="3:3" ht="15.75" customHeight="1" x14ac:dyDescent="0.4">
      <c r="C974" s="144"/>
    </row>
    <row r="975" spans="3:3" ht="15.75" customHeight="1" x14ac:dyDescent="0.4">
      <c r="C975" s="144"/>
    </row>
    <row r="976" spans="3:3" ht="15.75" customHeight="1" x14ac:dyDescent="0.4">
      <c r="C976" s="144"/>
    </row>
    <row r="977" spans="3:3" ht="15.75" customHeight="1" x14ac:dyDescent="0.4">
      <c r="C977" s="144"/>
    </row>
    <row r="978" spans="3:3" ht="15.75" customHeight="1" x14ac:dyDescent="0.4">
      <c r="C978" s="144"/>
    </row>
    <row r="979" spans="3:3" ht="15.75" customHeight="1" x14ac:dyDescent="0.4">
      <c r="C979" s="144"/>
    </row>
    <row r="980" spans="3:3" ht="15.75" customHeight="1" x14ac:dyDescent="0.4">
      <c r="C980" s="144"/>
    </row>
    <row r="981" spans="3:3" ht="15.75" customHeight="1" x14ac:dyDescent="0.4">
      <c r="C981" s="144"/>
    </row>
    <row r="982" spans="3:3" ht="15.75" customHeight="1" x14ac:dyDescent="0.4">
      <c r="C982" s="144"/>
    </row>
    <row r="983" spans="3:3" ht="15.75" customHeight="1" x14ac:dyDescent="0.4">
      <c r="C983" s="144"/>
    </row>
    <row r="984" spans="3:3" ht="15.75" customHeight="1" x14ac:dyDescent="0.4">
      <c r="C984" s="144"/>
    </row>
    <row r="985" spans="3:3" ht="15.75" customHeight="1" x14ac:dyDescent="0.4">
      <c r="C985" s="144"/>
    </row>
    <row r="986" spans="3:3" ht="15.75" customHeight="1" x14ac:dyDescent="0.4">
      <c r="C986" s="144"/>
    </row>
    <row r="987" spans="3:3" ht="15.75" customHeight="1" x14ac:dyDescent="0.4">
      <c r="C987" s="144"/>
    </row>
    <row r="988" spans="3:3" ht="15.75" customHeight="1" x14ac:dyDescent="0.4">
      <c r="C988" s="144"/>
    </row>
    <row r="989" spans="3:3" ht="15.75" customHeight="1" x14ac:dyDescent="0.4">
      <c r="C989" s="144"/>
    </row>
    <row r="990" spans="3:3" ht="15.75" customHeight="1" x14ac:dyDescent="0.4">
      <c r="C990" s="144"/>
    </row>
    <row r="991" spans="3:3" ht="15.75" customHeight="1" x14ac:dyDescent="0.4">
      <c r="C991" s="144"/>
    </row>
    <row r="992" spans="3:3" ht="15.75" customHeight="1" x14ac:dyDescent="0.4">
      <c r="C992" s="144"/>
    </row>
    <row r="993" spans="3:3" ht="15.75" customHeight="1" x14ac:dyDescent="0.4">
      <c r="C993" s="144"/>
    </row>
    <row r="994" spans="3:3" ht="15.75" customHeight="1" x14ac:dyDescent="0.4">
      <c r="C994" s="144"/>
    </row>
    <row r="995" spans="3:3" ht="15.75" customHeight="1" x14ac:dyDescent="0.4">
      <c r="C995" s="144"/>
    </row>
    <row r="996" spans="3:3" ht="15.75" customHeight="1" x14ac:dyDescent="0.4">
      <c r="C996" s="144"/>
    </row>
    <row r="997" spans="3:3" ht="15.75" customHeight="1" x14ac:dyDescent="0.4">
      <c r="C997" s="144"/>
    </row>
    <row r="998" spans="3:3" ht="15.75" customHeight="1" x14ac:dyDescent="0.4">
      <c r="C998" s="144"/>
    </row>
    <row r="999" spans="3:3" ht="15.75" customHeight="1" x14ac:dyDescent="0.4">
      <c r="C999" s="144"/>
    </row>
    <row r="1000" spans="3:3" ht="15.75" customHeight="1" x14ac:dyDescent="0.4">
      <c r="C1000" s="144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workbookViewId="0">
      <pane xSplit="3" ySplit="4" topLeftCell="D144" activePane="bottomRight" state="frozen"/>
      <selection activeCell="G20" sqref="G20:I21"/>
      <selection pane="topRight" activeCell="G20" sqref="G20:I21"/>
      <selection pane="bottomLeft" activeCell="G20" sqref="G20:I21"/>
      <selection pane="bottomRight" activeCell="G20" sqref="G20:I21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4" width="35.875" style="6" customWidth="1"/>
    <col min="5" max="5" width="25.125" style="6" customWidth="1"/>
    <col min="6" max="6" width="14" style="6" customWidth="1"/>
    <col min="7" max="7" width="24" style="6" customWidth="1"/>
    <col min="8" max="8" width="14.5" style="6" customWidth="1"/>
    <col min="9" max="26" width="9" style="6" customWidth="1"/>
    <col min="27" max="16384" width="12.625" style="6"/>
  </cols>
  <sheetData>
    <row r="1" spans="1:26" ht="24" customHeight="1" x14ac:dyDescent="0.4">
      <c r="A1" s="80"/>
      <c r="B1" s="145" t="s">
        <v>284</v>
      </c>
      <c r="C1" s="146" t="s">
        <v>285</v>
      </c>
      <c r="D1" s="2"/>
      <c r="E1" s="2"/>
      <c r="F1" s="2"/>
      <c r="G1" s="147" t="s">
        <v>2</v>
      </c>
      <c r="H1" s="5"/>
      <c r="I1" s="8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48"/>
      <c r="B2" s="86" t="s">
        <v>3</v>
      </c>
      <c r="C2" s="149" t="s">
        <v>4</v>
      </c>
      <c r="D2" s="88"/>
      <c r="E2" s="88"/>
      <c r="F2" s="88"/>
      <c r="G2" s="150" t="s">
        <v>5</v>
      </c>
      <c r="H2" s="29"/>
      <c r="I2" s="9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48"/>
      <c r="B3" s="91"/>
      <c r="C3" s="16" t="s">
        <v>6</v>
      </c>
      <c r="D3" s="16" t="s">
        <v>7</v>
      </c>
      <c r="E3" s="16" t="s">
        <v>8</v>
      </c>
      <c r="F3" s="16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51" t="s">
        <v>11</v>
      </c>
      <c r="B4" s="151" t="s">
        <v>80</v>
      </c>
      <c r="C4" s="151" t="s">
        <v>81</v>
      </c>
      <c r="D4" s="151" t="s">
        <v>286</v>
      </c>
      <c r="E4" s="152" t="s">
        <v>287</v>
      </c>
      <c r="F4" s="152" t="s">
        <v>288</v>
      </c>
      <c r="G4" s="153" t="s">
        <v>289</v>
      </c>
      <c r="H4" s="152" t="s">
        <v>290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154" t="s">
        <v>291</v>
      </c>
      <c r="B5" s="155"/>
      <c r="C5" s="155"/>
      <c r="D5" s="155"/>
      <c r="E5" s="155"/>
      <c r="F5" s="155"/>
      <c r="G5" s="155"/>
      <c r="H5" s="15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9">
        <v>1</v>
      </c>
      <c r="B6" s="103"/>
      <c r="C6" s="101" t="s">
        <v>292</v>
      </c>
      <c r="D6" s="99" t="s">
        <v>63</v>
      </c>
      <c r="E6" s="157" t="s">
        <v>293</v>
      </c>
      <c r="F6" s="158">
        <v>243075</v>
      </c>
      <c r="G6" s="159">
        <v>4.29</v>
      </c>
      <c r="H6" s="134" t="s">
        <v>294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9">
        <v>2</v>
      </c>
      <c r="B7" s="103"/>
      <c r="C7" s="126" t="s">
        <v>295</v>
      </c>
      <c r="D7" s="99" t="s">
        <v>63</v>
      </c>
      <c r="E7" s="157" t="s">
        <v>296</v>
      </c>
      <c r="F7" s="158">
        <v>243075</v>
      </c>
      <c r="G7" s="159">
        <v>4.3</v>
      </c>
      <c r="H7" s="134" t="s">
        <v>294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9">
        <v>3</v>
      </c>
      <c r="B8" s="103"/>
      <c r="C8" s="101" t="s">
        <v>297</v>
      </c>
      <c r="D8" s="99" t="s">
        <v>63</v>
      </c>
      <c r="E8" s="157" t="s">
        <v>298</v>
      </c>
      <c r="F8" s="158">
        <v>243075</v>
      </c>
      <c r="G8" s="159">
        <v>3.79</v>
      </c>
      <c r="H8" s="134" t="s">
        <v>299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9">
        <v>4</v>
      </c>
      <c r="B9" s="103"/>
      <c r="C9" s="101" t="s">
        <v>300</v>
      </c>
      <c r="D9" s="99" t="s">
        <v>63</v>
      </c>
      <c r="E9" s="160" t="s">
        <v>301</v>
      </c>
      <c r="F9" s="158">
        <v>243077</v>
      </c>
      <c r="G9" s="159">
        <v>4.1399999999999997</v>
      </c>
      <c r="H9" s="134" t="s">
        <v>294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9">
        <v>5</v>
      </c>
      <c r="B10" s="103"/>
      <c r="C10" s="116" t="s">
        <v>302</v>
      </c>
      <c r="D10" s="161" t="s">
        <v>63</v>
      </c>
      <c r="E10" s="162" t="s">
        <v>303</v>
      </c>
      <c r="F10" s="163">
        <v>243084</v>
      </c>
      <c r="G10" s="159">
        <v>3.81</v>
      </c>
      <c r="H10" s="134" t="s">
        <v>299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9">
        <v>6</v>
      </c>
      <c r="B11" s="103"/>
      <c r="C11" s="164" t="s">
        <v>304</v>
      </c>
      <c r="D11" s="165" t="s">
        <v>63</v>
      </c>
      <c r="E11" s="166" t="s">
        <v>305</v>
      </c>
      <c r="F11" s="163">
        <v>243094</v>
      </c>
      <c r="G11" s="159">
        <v>4.08</v>
      </c>
      <c r="H11" s="134" t="s">
        <v>294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9">
        <v>7</v>
      </c>
      <c r="B12" s="103"/>
      <c r="C12" s="101" t="s">
        <v>306</v>
      </c>
      <c r="D12" s="167" t="s">
        <v>63</v>
      </c>
      <c r="E12" s="166" t="s">
        <v>307</v>
      </c>
      <c r="F12" s="163">
        <v>243095</v>
      </c>
      <c r="G12" s="159">
        <v>3.85</v>
      </c>
      <c r="H12" s="134" t="s">
        <v>299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9">
        <v>8</v>
      </c>
      <c r="B13" s="103"/>
      <c r="C13" s="101" t="s">
        <v>308</v>
      </c>
      <c r="D13" s="168" t="s">
        <v>63</v>
      </c>
      <c r="E13" s="166" t="s">
        <v>309</v>
      </c>
      <c r="F13" s="163">
        <v>243095</v>
      </c>
      <c r="G13" s="159">
        <v>3.73</v>
      </c>
      <c r="H13" s="134" t="s">
        <v>299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3"/>
      <c r="B14" s="103"/>
      <c r="C14" s="103"/>
      <c r="D14" s="169"/>
      <c r="E14" s="170"/>
      <c r="F14" s="171"/>
      <c r="G14" s="103"/>
      <c r="H14" s="17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73" t="s">
        <v>310</v>
      </c>
      <c r="B15" s="174"/>
      <c r="C15" s="174"/>
      <c r="D15" s="174"/>
      <c r="E15" s="174"/>
      <c r="F15" s="174"/>
      <c r="G15" s="174"/>
      <c r="H15" s="17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9">
        <v>1</v>
      </c>
      <c r="B16" s="103"/>
      <c r="C16" s="115" t="s">
        <v>311</v>
      </c>
      <c r="D16" s="168" t="s">
        <v>312</v>
      </c>
      <c r="E16" s="166" t="s">
        <v>313</v>
      </c>
      <c r="F16" s="176" t="s">
        <v>314</v>
      </c>
      <c r="G16" s="159">
        <v>3.65</v>
      </c>
      <c r="H16" s="134" t="s">
        <v>299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9">
        <v>2</v>
      </c>
      <c r="B17" s="103"/>
      <c r="C17" s="101" t="s">
        <v>315</v>
      </c>
      <c r="D17" s="99" t="s">
        <v>312</v>
      </c>
      <c r="E17" s="177" t="s">
        <v>316</v>
      </c>
      <c r="F17" s="178" t="s">
        <v>314</v>
      </c>
      <c r="G17" s="159">
        <v>3.56</v>
      </c>
      <c r="H17" s="134" t="s">
        <v>299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9">
        <v>3</v>
      </c>
      <c r="B18" s="103"/>
      <c r="C18" s="179" t="s">
        <v>317</v>
      </c>
      <c r="D18" s="99" t="s">
        <v>312</v>
      </c>
      <c r="E18" s="157" t="s">
        <v>318</v>
      </c>
      <c r="F18" s="178" t="s">
        <v>319</v>
      </c>
      <c r="G18" s="159">
        <v>3.83</v>
      </c>
      <c r="H18" s="134" t="s">
        <v>299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9">
        <v>4</v>
      </c>
      <c r="B19" s="103"/>
      <c r="C19" s="180" t="s">
        <v>320</v>
      </c>
      <c r="D19" s="99" t="s">
        <v>312</v>
      </c>
      <c r="E19" s="157" t="s">
        <v>321</v>
      </c>
      <c r="F19" s="176" t="s">
        <v>322</v>
      </c>
      <c r="G19" s="159">
        <v>3.69</v>
      </c>
      <c r="H19" s="134" t="s">
        <v>299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99">
        <v>5</v>
      </c>
      <c r="B20" s="103"/>
      <c r="C20" s="181" t="s">
        <v>323</v>
      </c>
      <c r="D20" s="99" t="s">
        <v>312</v>
      </c>
      <c r="E20" s="157" t="s">
        <v>324</v>
      </c>
      <c r="F20" s="178" t="s">
        <v>325</v>
      </c>
      <c r="G20" s="159">
        <v>3.86</v>
      </c>
      <c r="H20" s="134" t="s">
        <v>299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99">
        <v>6</v>
      </c>
      <c r="B21" s="103"/>
      <c r="C21" s="115" t="s">
        <v>326</v>
      </c>
      <c r="D21" s="99" t="s">
        <v>312</v>
      </c>
      <c r="E21" s="157" t="s">
        <v>327</v>
      </c>
      <c r="F21" s="178" t="s">
        <v>325</v>
      </c>
      <c r="G21" s="159">
        <v>3.9</v>
      </c>
      <c r="H21" s="134" t="s">
        <v>299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99">
        <v>7</v>
      </c>
      <c r="B22" s="103"/>
      <c r="C22" s="101" t="s">
        <v>328</v>
      </c>
      <c r="D22" s="99" t="s">
        <v>312</v>
      </c>
      <c r="E22" s="157" t="s">
        <v>329</v>
      </c>
      <c r="F22" s="178" t="s">
        <v>330</v>
      </c>
      <c r="G22" s="159">
        <v>3.73</v>
      </c>
      <c r="H22" s="134" t="s">
        <v>299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99">
        <v>8</v>
      </c>
      <c r="B23" s="103"/>
      <c r="C23" s="182" t="s">
        <v>331</v>
      </c>
      <c r="D23" s="99" t="s">
        <v>312</v>
      </c>
      <c r="E23" s="157" t="s">
        <v>332</v>
      </c>
      <c r="F23" s="178" t="s">
        <v>330</v>
      </c>
      <c r="G23" s="159">
        <v>3.58</v>
      </c>
      <c r="H23" s="134" t="s">
        <v>299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99">
        <v>9</v>
      </c>
      <c r="B24" s="103"/>
      <c r="C24" s="180" t="s">
        <v>125</v>
      </c>
      <c r="D24" s="99" t="s">
        <v>312</v>
      </c>
      <c r="E24" s="157" t="s">
        <v>333</v>
      </c>
      <c r="F24" s="178" t="s">
        <v>334</v>
      </c>
      <c r="G24" s="159">
        <v>3.35</v>
      </c>
      <c r="H24" s="134" t="s">
        <v>299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99">
        <v>10</v>
      </c>
      <c r="B25" s="103"/>
      <c r="C25" s="182" t="s">
        <v>335</v>
      </c>
      <c r="D25" s="99" t="s">
        <v>312</v>
      </c>
      <c r="E25" s="157" t="s">
        <v>336</v>
      </c>
      <c r="F25" s="178" t="s">
        <v>337</v>
      </c>
      <c r="G25" s="159">
        <v>3.75</v>
      </c>
      <c r="H25" s="134" t="s">
        <v>299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99">
        <v>11</v>
      </c>
      <c r="B26" s="103"/>
      <c r="C26" s="183" t="s">
        <v>338</v>
      </c>
      <c r="D26" s="99" t="s">
        <v>312</v>
      </c>
      <c r="E26" s="157" t="s">
        <v>339</v>
      </c>
      <c r="F26" s="176" t="s">
        <v>340</v>
      </c>
      <c r="G26" s="159">
        <v>3.97</v>
      </c>
      <c r="H26" s="134" t="s">
        <v>299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3"/>
      <c r="B27" s="103"/>
      <c r="C27" s="103"/>
      <c r="D27" s="103"/>
      <c r="E27" s="103"/>
      <c r="F27" s="103"/>
      <c r="G27" s="103"/>
      <c r="H27" s="17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84" t="s">
        <v>341</v>
      </c>
      <c r="B28" s="185"/>
      <c r="C28" s="185"/>
      <c r="D28" s="185"/>
      <c r="E28" s="185"/>
      <c r="F28" s="185"/>
      <c r="G28" s="185"/>
      <c r="H28" s="18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99">
        <v>1</v>
      </c>
      <c r="B29" s="169"/>
      <c r="C29" s="187" t="s">
        <v>342</v>
      </c>
      <c r="D29" s="188" t="s">
        <v>343</v>
      </c>
      <c r="E29" s="157" t="s">
        <v>344</v>
      </c>
      <c r="F29" s="178" t="s">
        <v>337</v>
      </c>
      <c r="G29" s="159">
        <v>4.0999999999999996</v>
      </c>
      <c r="H29" s="134" t="s">
        <v>294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9">
        <v>2</v>
      </c>
      <c r="B30" s="103"/>
      <c r="C30" s="180" t="s">
        <v>345</v>
      </c>
      <c r="D30" s="99" t="s">
        <v>343</v>
      </c>
      <c r="E30" s="157" t="s">
        <v>346</v>
      </c>
      <c r="F30" s="178" t="s">
        <v>322</v>
      </c>
      <c r="G30" s="159">
        <v>3.52</v>
      </c>
      <c r="H30" s="134" t="s">
        <v>299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9">
        <v>3</v>
      </c>
      <c r="B31" s="103"/>
      <c r="C31" s="187" t="s">
        <v>347</v>
      </c>
      <c r="D31" s="99" t="s">
        <v>343</v>
      </c>
      <c r="E31" s="157" t="s">
        <v>348</v>
      </c>
      <c r="F31" s="178" t="s">
        <v>349</v>
      </c>
      <c r="G31" s="159">
        <v>3.47</v>
      </c>
      <c r="H31" s="134" t="s">
        <v>299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99">
        <v>4</v>
      </c>
      <c r="B32" s="103"/>
      <c r="C32" s="187" t="s">
        <v>350</v>
      </c>
      <c r="D32" s="99" t="s">
        <v>343</v>
      </c>
      <c r="E32" s="157" t="s">
        <v>351</v>
      </c>
      <c r="F32" s="178" t="s">
        <v>325</v>
      </c>
      <c r="G32" s="159">
        <v>3.56</v>
      </c>
      <c r="H32" s="134" t="s">
        <v>299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99">
        <v>5</v>
      </c>
      <c r="B33" s="103"/>
      <c r="C33" s="189" t="s">
        <v>352</v>
      </c>
      <c r="D33" s="99" t="s">
        <v>343</v>
      </c>
      <c r="E33" s="157" t="s">
        <v>353</v>
      </c>
      <c r="F33" s="178" t="s">
        <v>354</v>
      </c>
      <c r="G33" s="159">
        <v>4.13</v>
      </c>
      <c r="H33" s="134" t="s">
        <v>294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9">
        <v>6</v>
      </c>
      <c r="B34" s="103"/>
      <c r="C34" s="187" t="s">
        <v>355</v>
      </c>
      <c r="D34" s="99" t="s">
        <v>343</v>
      </c>
      <c r="E34" s="157" t="s">
        <v>351</v>
      </c>
      <c r="F34" s="178" t="s">
        <v>354</v>
      </c>
      <c r="G34" s="159">
        <v>3.95</v>
      </c>
      <c r="H34" s="134" t="s">
        <v>299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9">
        <v>7</v>
      </c>
      <c r="B35" s="103"/>
      <c r="C35" s="187" t="s">
        <v>356</v>
      </c>
      <c r="D35" s="99" t="s">
        <v>343</v>
      </c>
      <c r="E35" s="157" t="s">
        <v>351</v>
      </c>
      <c r="F35" s="178" t="s">
        <v>330</v>
      </c>
      <c r="G35" s="159">
        <v>3.53</v>
      </c>
      <c r="H35" s="134" t="s">
        <v>299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3"/>
      <c r="B36" s="103"/>
      <c r="C36" s="103"/>
      <c r="D36" s="103"/>
      <c r="E36" s="103"/>
      <c r="F36" s="103"/>
      <c r="G36" s="103"/>
      <c r="H36" s="17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84" t="s">
        <v>357</v>
      </c>
      <c r="B37" s="185"/>
      <c r="C37" s="185"/>
      <c r="D37" s="185"/>
      <c r="E37" s="185"/>
      <c r="F37" s="185"/>
      <c r="G37" s="185"/>
      <c r="H37" s="18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9">
        <v>1</v>
      </c>
      <c r="B38" s="103"/>
      <c r="C38" s="183" t="s">
        <v>358</v>
      </c>
      <c r="D38" s="99" t="s">
        <v>359</v>
      </c>
      <c r="E38" s="157" t="s">
        <v>360</v>
      </c>
      <c r="F38" s="178" t="s">
        <v>361</v>
      </c>
      <c r="G38" s="159">
        <v>3.97</v>
      </c>
      <c r="H38" s="134" t="s">
        <v>299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9">
        <v>2</v>
      </c>
      <c r="B39" s="103"/>
      <c r="C39" s="189" t="s">
        <v>362</v>
      </c>
      <c r="D39" s="99" t="s">
        <v>359</v>
      </c>
      <c r="E39" s="157" t="s">
        <v>363</v>
      </c>
      <c r="F39" s="178" t="s">
        <v>314</v>
      </c>
      <c r="G39" s="159">
        <v>3.86</v>
      </c>
      <c r="H39" s="134" t="s">
        <v>299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9">
        <v>3</v>
      </c>
      <c r="B40" s="103"/>
      <c r="C40" s="189" t="s">
        <v>136</v>
      </c>
      <c r="D40" s="99" t="s">
        <v>359</v>
      </c>
      <c r="E40" s="157" t="s">
        <v>364</v>
      </c>
      <c r="F40" s="178" t="s">
        <v>322</v>
      </c>
      <c r="G40" s="159">
        <v>3.51</v>
      </c>
      <c r="H40" s="134" t="s">
        <v>299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9">
        <v>4</v>
      </c>
      <c r="B41" s="103"/>
      <c r="C41" s="187" t="s">
        <v>365</v>
      </c>
      <c r="D41" s="99" t="s">
        <v>359</v>
      </c>
      <c r="E41" s="157" t="s">
        <v>366</v>
      </c>
      <c r="F41" s="176" t="s">
        <v>340</v>
      </c>
      <c r="G41" s="159">
        <v>4.12</v>
      </c>
      <c r="H41" s="134" t="s">
        <v>294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3"/>
      <c r="B42" s="103"/>
      <c r="C42" s="103"/>
      <c r="D42" s="103"/>
      <c r="E42" s="103"/>
      <c r="F42" s="103"/>
      <c r="G42" s="103"/>
      <c r="H42" s="17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90" t="s">
        <v>367</v>
      </c>
      <c r="B43" s="191"/>
      <c r="C43" s="191"/>
      <c r="D43" s="191"/>
      <c r="E43" s="191"/>
      <c r="F43" s="191"/>
      <c r="G43" s="191"/>
      <c r="H43" s="19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99">
        <v>1</v>
      </c>
      <c r="B44" s="103"/>
      <c r="C44" s="116" t="s">
        <v>368</v>
      </c>
      <c r="D44" s="99" t="s">
        <v>369</v>
      </c>
      <c r="E44" s="157" t="s">
        <v>370</v>
      </c>
      <c r="F44" s="178" t="s">
        <v>371</v>
      </c>
      <c r="G44" s="159">
        <v>3.49</v>
      </c>
      <c r="H44" s="134" t="s">
        <v>299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99">
        <v>2</v>
      </c>
      <c r="B45" s="103"/>
      <c r="C45" s="115" t="s">
        <v>142</v>
      </c>
      <c r="D45" s="99" t="s">
        <v>369</v>
      </c>
      <c r="E45" s="157" t="s">
        <v>372</v>
      </c>
      <c r="F45" s="178" t="s">
        <v>314</v>
      </c>
      <c r="G45" s="159">
        <v>3.68</v>
      </c>
      <c r="H45" s="134" t="s">
        <v>299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99">
        <v>3</v>
      </c>
      <c r="B46" s="103"/>
      <c r="C46" s="116" t="s">
        <v>373</v>
      </c>
      <c r="D46" s="99" t="s">
        <v>369</v>
      </c>
      <c r="E46" s="157" t="s">
        <v>374</v>
      </c>
      <c r="F46" s="178" t="s">
        <v>314</v>
      </c>
      <c r="G46" s="159">
        <v>3.72</v>
      </c>
      <c r="H46" s="134" t="s">
        <v>299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99">
        <v>4</v>
      </c>
      <c r="B47" s="103"/>
      <c r="C47" s="116" t="s">
        <v>375</v>
      </c>
      <c r="D47" s="99" t="s">
        <v>369</v>
      </c>
      <c r="E47" s="157" t="s">
        <v>372</v>
      </c>
      <c r="F47" s="178" t="s">
        <v>376</v>
      </c>
      <c r="G47" s="159">
        <v>3.59</v>
      </c>
      <c r="H47" s="134" t="s">
        <v>299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9">
        <v>5</v>
      </c>
      <c r="B48" s="103"/>
      <c r="C48" s="126" t="s">
        <v>377</v>
      </c>
      <c r="D48" s="99" t="s">
        <v>369</v>
      </c>
      <c r="E48" s="110" t="s">
        <v>378</v>
      </c>
      <c r="F48" s="178" t="s">
        <v>376</v>
      </c>
      <c r="G48" s="159">
        <v>3.56</v>
      </c>
      <c r="H48" s="134" t="s">
        <v>299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99">
        <v>6</v>
      </c>
      <c r="B49" s="103"/>
      <c r="C49" s="115" t="s">
        <v>141</v>
      </c>
      <c r="D49" s="99" t="s">
        <v>369</v>
      </c>
      <c r="E49" s="157" t="s">
        <v>379</v>
      </c>
      <c r="F49" s="178" t="s">
        <v>380</v>
      </c>
      <c r="G49" s="159">
        <v>3.85</v>
      </c>
      <c r="H49" s="134" t="s">
        <v>299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9">
        <v>7</v>
      </c>
      <c r="B50" s="103"/>
      <c r="C50" s="126" t="s">
        <v>381</v>
      </c>
      <c r="D50" s="99" t="s">
        <v>369</v>
      </c>
      <c r="E50" s="157" t="s">
        <v>372</v>
      </c>
      <c r="F50" s="178" t="s">
        <v>380</v>
      </c>
      <c r="G50" s="159">
        <v>3.43</v>
      </c>
      <c r="H50" s="134" t="s">
        <v>299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99">
        <v>8</v>
      </c>
      <c r="B51" s="103"/>
      <c r="C51" s="115" t="s">
        <v>382</v>
      </c>
      <c r="D51" s="99" t="s">
        <v>369</v>
      </c>
      <c r="E51" s="157" t="s">
        <v>383</v>
      </c>
      <c r="F51" s="178" t="s">
        <v>384</v>
      </c>
      <c r="G51" s="159">
        <v>3.7</v>
      </c>
      <c r="H51" s="134" t="s">
        <v>299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3"/>
      <c r="B52" s="103"/>
      <c r="C52" s="103"/>
      <c r="D52" s="103"/>
      <c r="E52" s="103"/>
      <c r="F52" s="103"/>
      <c r="G52" s="103"/>
      <c r="H52" s="17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90" t="s">
        <v>385</v>
      </c>
      <c r="B53" s="191"/>
      <c r="C53" s="191"/>
      <c r="D53" s="191"/>
      <c r="E53" s="191"/>
      <c r="F53" s="191"/>
      <c r="G53" s="191"/>
      <c r="H53" s="19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99">
        <v>1</v>
      </c>
      <c r="B54" s="103"/>
      <c r="C54" s="126" t="s">
        <v>386</v>
      </c>
      <c r="D54" s="99" t="s">
        <v>387</v>
      </c>
      <c r="E54" s="157" t="s">
        <v>388</v>
      </c>
      <c r="F54" s="178" t="s">
        <v>361</v>
      </c>
      <c r="G54" s="159">
        <v>3.78</v>
      </c>
      <c r="H54" s="134" t="s">
        <v>299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99">
        <v>2</v>
      </c>
      <c r="B55" s="103"/>
      <c r="C55" s="101" t="s">
        <v>157</v>
      </c>
      <c r="D55" s="99" t="s">
        <v>387</v>
      </c>
      <c r="E55" s="157" t="s">
        <v>389</v>
      </c>
      <c r="F55" s="178" t="s">
        <v>376</v>
      </c>
      <c r="G55" s="159">
        <v>3.4</v>
      </c>
      <c r="H55" s="134" t="s">
        <v>299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99">
        <v>3</v>
      </c>
      <c r="B56" s="103"/>
      <c r="C56" s="126" t="s">
        <v>163</v>
      </c>
      <c r="D56" s="99" t="s">
        <v>387</v>
      </c>
      <c r="E56" s="157" t="s">
        <v>390</v>
      </c>
      <c r="F56" s="178" t="s">
        <v>319</v>
      </c>
      <c r="G56" s="159">
        <v>3.89</v>
      </c>
      <c r="H56" s="134" t="s">
        <v>299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99">
        <v>4</v>
      </c>
      <c r="B57" s="103"/>
      <c r="C57" s="101" t="s">
        <v>167</v>
      </c>
      <c r="D57" s="99" t="s">
        <v>387</v>
      </c>
      <c r="E57" s="157" t="s">
        <v>391</v>
      </c>
      <c r="F57" s="178" t="s">
        <v>322</v>
      </c>
      <c r="G57" s="159">
        <v>4.07</v>
      </c>
      <c r="H57" s="134" t="s">
        <v>294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99">
        <v>5</v>
      </c>
      <c r="B58" s="103"/>
      <c r="C58" s="115" t="s">
        <v>151</v>
      </c>
      <c r="D58" s="99" t="s">
        <v>387</v>
      </c>
      <c r="E58" s="157" t="s">
        <v>392</v>
      </c>
      <c r="F58" s="178" t="s">
        <v>354</v>
      </c>
      <c r="G58" s="159">
        <v>3.62</v>
      </c>
      <c r="H58" s="134" t="s">
        <v>299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99">
        <v>6</v>
      </c>
      <c r="B59" s="103"/>
      <c r="C59" s="126" t="s">
        <v>393</v>
      </c>
      <c r="D59" s="99" t="s">
        <v>387</v>
      </c>
      <c r="E59" s="157" t="s">
        <v>394</v>
      </c>
      <c r="F59" s="178" t="s">
        <v>330</v>
      </c>
      <c r="G59" s="159">
        <v>3.39</v>
      </c>
      <c r="H59" s="134" t="s">
        <v>299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99">
        <v>7</v>
      </c>
      <c r="B60" s="103"/>
      <c r="C60" s="115" t="s">
        <v>153</v>
      </c>
      <c r="D60" s="99" t="s">
        <v>387</v>
      </c>
      <c r="E60" s="157" t="s">
        <v>395</v>
      </c>
      <c r="F60" s="178" t="s">
        <v>334</v>
      </c>
      <c r="G60" s="159">
        <v>4.24</v>
      </c>
      <c r="H60" s="134" t="s">
        <v>294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99">
        <v>8</v>
      </c>
      <c r="B61" s="103"/>
      <c r="C61" s="126" t="s">
        <v>396</v>
      </c>
      <c r="D61" s="99" t="s">
        <v>387</v>
      </c>
      <c r="E61" s="157" t="s">
        <v>397</v>
      </c>
      <c r="F61" s="178" t="s">
        <v>337</v>
      </c>
      <c r="G61" s="159">
        <v>4.09</v>
      </c>
      <c r="H61" s="134" t="s">
        <v>294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99">
        <v>9</v>
      </c>
      <c r="B62" s="103"/>
      <c r="C62" s="115" t="s">
        <v>155</v>
      </c>
      <c r="D62" s="99" t="s">
        <v>387</v>
      </c>
      <c r="E62" s="157" t="s">
        <v>398</v>
      </c>
      <c r="F62" s="178" t="s">
        <v>340</v>
      </c>
      <c r="G62" s="159">
        <v>3.94</v>
      </c>
      <c r="H62" s="134" t="s">
        <v>299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3"/>
      <c r="B63" s="103"/>
      <c r="C63" s="103"/>
      <c r="D63" s="103"/>
      <c r="E63" s="103"/>
      <c r="F63" s="103"/>
      <c r="G63" s="103"/>
      <c r="H63" s="17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84" t="s">
        <v>399</v>
      </c>
      <c r="B64" s="185"/>
      <c r="C64" s="185"/>
      <c r="D64" s="185"/>
      <c r="E64" s="185"/>
      <c r="F64" s="185"/>
      <c r="G64" s="185"/>
      <c r="H64" s="18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99">
        <v>1</v>
      </c>
      <c r="B65" s="103"/>
      <c r="C65" s="189" t="s">
        <v>400</v>
      </c>
      <c r="D65" s="99" t="s">
        <v>401</v>
      </c>
      <c r="E65" s="157" t="s">
        <v>402</v>
      </c>
      <c r="F65" s="193" t="s">
        <v>322</v>
      </c>
      <c r="G65" s="194">
        <v>3.16</v>
      </c>
      <c r="H65" s="195" t="s">
        <v>299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99">
        <v>2</v>
      </c>
      <c r="B66" s="103"/>
      <c r="C66" s="189" t="s">
        <v>403</v>
      </c>
      <c r="D66" s="99" t="s">
        <v>401</v>
      </c>
      <c r="E66" s="157" t="s">
        <v>404</v>
      </c>
      <c r="F66" s="193" t="s">
        <v>349</v>
      </c>
      <c r="G66" s="196">
        <v>3.93</v>
      </c>
      <c r="H66" s="195" t="s">
        <v>299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99">
        <v>3</v>
      </c>
      <c r="B67" s="103"/>
      <c r="C67" s="189" t="s">
        <v>405</v>
      </c>
      <c r="D67" s="99" t="s">
        <v>401</v>
      </c>
      <c r="E67" s="157" t="s">
        <v>404</v>
      </c>
      <c r="F67" s="193" t="s">
        <v>406</v>
      </c>
      <c r="G67" s="196">
        <v>3.97</v>
      </c>
      <c r="H67" s="195" t="s">
        <v>299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99">
        <v>4</v>
      </c>
      <c r="B68" s="103"/>
      <c r="C68" s="187" t="s">
        <v>183</v>
      </c>
      <c r="D68" s="99" t="s">
        <v>401</v>
      </c>
      <c r="E68" s="157" t="s">
        <v>407</v>
      </c>
      <c r="F68" s="193" t="s">
        <v>406</v>
      </c>
      <c r="G68" s="196">
        <v>4.0599999999999996</v>
      </c>
      <c r="H68" s="195" t="s">
        <v>294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99">
        <v>5</v>
      </c>
      <c r="B69" s="103"/>
      <c r="C69" s="189" t="s">
        <v>408</v>
      </c>
      <c r="D69" s="99" t="s">
        <v>401</v>
      </c>
      <c r="E69" s="157" t="s">
        <v>409</v>
      </c>
      <c r="F69" s="193" t="s">
        <v>406</v>
      </c>
      <c r="G69" s="196">
        <v>3.8</v>
      </c>
      <c r="H69" s="195" t="s">
        <v>299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99">
        <v>6</v>
      </c>
      <c r="B70" s="103"/>
      <c r="C70" s="189" t="s">
        <v>410</v>
      </c>
      <c r="D70" s="99" t="s">
        <v>401</v>
      </c>
      <c r="E70" s="157" t="s">
        <v>411</v>
      </c>
      <c r="F70" s="193" t="s">
        <v>325</v>
      </c>
      <c r="G70" s="196">
        <v>3.53</v>
      </c>
      <c r="H70" s="195" t="s">
        <v>299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99">
        <v>7</v>
      </c>
      <c r="B71" s="103"/>
      <c r="C71" s="187" t="s">
        <v>180</v>
      </c>
      <c r="D71" s="99" t="s">
        <v>401</v>
      </c>
      <c r="E71" s="157" t="s">
        <v>412</v>
      </c>
      <c r="F71" s="193" t="s">
        <v>325</v>
      </c>
      <c r="G71" s="196">
        <v>4.1500000000000004</v>
      </c>
      <c r="H71" s="195" t="s">
        <v>294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99">
        <v>8</v>
      </c>
      <c r="B72" s="103"/>
      <c r="C72" s="189" t="s">
        <v>413</v>
      </c>
      <c r="D72" s="99" t="s">
        <v>401</v>
      </c>
      <c r="E72" s="157" t="s">
        <v>409</v>
      </c>
      <c r="F72" s="193" t="s">
        <v>325</v>
      </c>
      <c r="G72" s="196">
        <v>3.52</v>
      </c>
      <c r="H72" s="195" t="s">
        <v>299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9">
        <v>9</v>
      </c>
      <c r="B73" s="103"/>
      <c r="C73" s="187" t="s">
        <v>185</v>
      </c>
      <c r="D73" s="99" t="s">
        <v>401</v>
      </c>
      <c r="E73" s="157" t="s">
        <v>414</v>
      </c>
      <c r="F73" s="193" t="s">
        <v>354</v>
      </c>
      <c r="G73" s="196">
        <v>3.78</v>
      </c>
      <c r="H73" s="195" t="s">
        <v>299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99">
        <v>10</v>
      </c>
      <c r="B74" s="103"/>
      <c r="C74" s="187" t="s">
        <v>415</v>
      </c>
      <c r="D74" s="99" t="s">
        <v>401</v>
      </c>
      <c r="E74" s="157" t="s">
        <v>412</v>
      </c>
      <c r="F74" s="193" t="s">
        <v>354</v>
      </c>
      <c r="G74" s="196">
        <v>3.34</v>
      </c>
      <c r="H74" s="195" t="s">
        <v>299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99">
        <v>11</v>
      </c>
      <c r="B75" s="103"/>
      <c r="C75" s="187" t="s">
        <v>416</v>
      </c>
      <c r="D75" s="99" t="s">
        <v>401</v>
      </c>
      <c r="E75" s="157" t="s">
        <v>417</v>
      </c>
      <c r="F75" s="193" t="s">
        <v>354</v>
      </c>
      <c r="G75" s="196">
        <v>4.22</v>
      </c>
      <c r="H75" s="197" t="s">
        <v>294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99">
        <v>12</v>
      </c>
      <c r="B76" s="103"/>
      <c r="C76" s="187" t="s">
        <v>418</v>
      </c>
      <c r="D76" s="99" t="s">
        <v>401</v>
      </c>
      <c r="E76" s="157" t="s">
        <v>419</v>
      </c>
      <c r="F76" s="193" t="s">
        <v>354</v>
      </c>
      <c r="G76" s="196">
        <v>3.12</v>
      </c>
      <c r="H76" s="195" t="s">
        <v>299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99">
        <v>13</v>
      </c>
      <c r="B77" s="103"/>
      <c r="C77" s="187" t="s">
        <v>420</v>
      </c>
      <c r="D77" s="99" t="s">
        <v>401</v>
      </c>
      <c r="E77" s="157" t="s">
        <v>421</v>
      </c>
      <c r="F77" s="193" t="s">
        <v>354</v>
      </c>
      <c r="G77" s="196">
        <v>3.88</v>
      </c>
      <c r="H77" s="195" t="s">
        <v>299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99">
        <v>14</v>
      </c>
      <c r="B78" s="103"/>
      <c r="C78" s="187" t="s">
        <v>170</v>
      </c>
      <c r="D78" s="99" t="s">
        <v>401</v>
      </c>
      <c r="E78" s="157" t="s">
        <v>422</v>
      </c>
      <c r="F78" s="193" t="s">
        <v>330</v>
      </c>
      <c r="G78" s="196">
        <v>3.92</v>
      </c>
      <c r="H78" s="195" t="s">
        <v>299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99">
        <v>15</v>
      </c>
      <c r="B79" s="103"/>
      <c r="C79" s="187" t="s">
        <v>423</v>
      </c>
      <c r="D79" s="99" t="s">
        <v>401</v>
      </c>
      <c r="E79" s="157" t="s">
        <v>424</v>
      </c>
      <c r="F79" s="193" t="s">
        <v>330</v>
      </c>
      <c r="G79" s="196">
        <v>4.24</v>
      </c>
      <c r="H79" s="197" t="s">
        <v>294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99">
        <v>16</v>
      </c>
      <c r="B80" s="103"/>
      <c r="C80" s="187" t="s">
        <v>425</v>
      </c>
      <c r="D80" s="99" t="s">
        <v>401</v>
      </c>
      <c r="E80" s="157" t="s">
        <v>426</v>
      </c>
      <c r="F80" s="193" t="s">
        <v>330</v>
      </c>
      <c r="G80" s="196">
        <v>3.83</v>
      </c>
      <c r="H80" s="197" t="s">
        <v>299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99">
        <v>17</v>
      </c>
      <c r="B81" s="103"/>
      <c r="C81" s="189" t="s">
        <v>172</v>
      </c>
      <c r="D81" s="99" t="s">
        <v>401</v>
      </c>
      <c r="E81" s="157" t="s">
        <v>427</v>
      </c>
      <c r="F81" s="193" t="s">
        <v>334</v>
      </c>
      <c r="G81" s="196">
        <v>3.81</v>
      </c>
      <c r="H81" s="197" t="s">
        <v>299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99">
        <v>18</v>
      </c>
      <c r="B82" s="103"/>
      <c r="C82" s="189" t="s">
        <v>428</v>
      </c>
      <c r="D82" s="99" t="s">
        <v>401</v>
      </c>
      <c r="E82" s="157" t="s">
        <v>429</v>
      </c>
      <c r="F82" s="193" t="s">
        <v>337</v>
      </c>
      <c r="G82" s="196">
        <v>3.17</v>
      </c>
      <c r="H82" s="197" t="s">
        <v>299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99">
        <v>19</v>
      </c>
      <c r="B83" s="103"/>
      <c r="C83" s="187" t="s">
        <v>187</v>
      </c>
      <c r="D83" s="99" t="s">
        <v>401</v>
      </c>
      <c r="E83" s="157" t="s">
        <v>430</v>
      </c>
      <c r="F83" s="193" t="s">
        <v>340</v>
      </c>
      <c r="G83" s="196">
        <v>4.0199999999999996</v>
      </c>
      <c r="H83" s="197" t="s">
        <v>294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3"/>
      <c r="B84" s="103"/>
      <c r="C84" s="103"/>
      <c r="D84" s="103"/>
      <c r="E84" s="103"/>
      <c r="F84" s="103"/>
      <c r="G84" s="103"/>
      <c r="H84" s="17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90" t="s">
        <v>431</v>
      </c>
      <c r="B85" s="191"/>
      <c r="C85" s="191"/>
      <c r="D85" s="191"/>
      <c r="E85" s="191"/>
      <c r="F85" s="191"/>
      <c r="G85" s="191"/>
      <c r="H85" s="19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99">
        <v>1</v>
      </c>
      <c r="B86" s="103"/>
      <c r="C86" s="101" t="s">
        <v>432</v>
      </c>
      <c r="D86" s="99" t="s">
        <v>433</v>
      </c>
      <c r="E86" s="157" t="s">
        <v>434</v>
      </c>
      <c r="F86" s="178" t="s">
        <v>314</v>
      </c>
      <c r="G86" s="159">
        <v>3.76</v>
      </c>
      <c r="H86" s="134" t="s">
        <v>299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99">
        <v>2</v>
      </c>
      <c r="B87" s="103"/>
      <c r="C87" s="116" t="s">
        <v>435</v>
      </c>
      <c r="D87" s="99" t="s">
        <v>433</v>
      </c>
      <c r="E87" s="157" t="s">
        <v>436</v>
      </c>
      <c r="F87" s="178" t="s">
        <v>319</v>
      </c>
      <c r="G87" s="159">
        <v>3.58</v>
      </c>
      <c r="H87" s="134" t="s">
        <v>299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99">
        <v>3</v>
      </c>
      <c r="B88" s="103"/>
      <c r="C88" s="101" t="s">
        <v>437</v>
      </c>
      <c r="D88" s="99" t="s">
        <v>433</v>
      </c>
      <c r="E88" s="157" t="s">
        <v>438</v>
      </c>
      <c r="F88" s="178" t="s">
        <v>384</v>
      </c>
      <c r="G88" s="159">
        <v>3.15</v>
      </c>
      <c r="H88" s="134" t="s">
        <v>299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99">
        <v>4</v>
      </c>
      <c r="B89" s="103"/>
      <c r="C89" s="101" t="s">
        <v>439</v>
      </c>
      <c r="D89" s="99" t="s">
        <v>433</v>
      </c>
      <c r="E89" s="157" t="s">
        <v>440</v>
      </c>
      <c r="F89" s="178" t="s">
        <v>441</v>
      </c>
      <c r="G89" s="159">
        <v>4.05</v>
      </c>
      <c r="H89" s="134" t="s">
        <v>294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99">
        <v>5</v>
      </c>
      <c r="B90" s="103"/>
      <c r="C90" s="101" t="s">
        <v>442</v>
      </c>
      <c r="D90" s="99" t="s">
        <v>433</v>
      </c>
      <c r="E90" s="157" t="s">
        <v>443</v>
      </c>
      <c r="F90" s="178" t="s">
        <v>444</v>
      </c>
      <c r="G90" s="159">
        <v>3.79</v>
      </c>
      <c r="H90" s="134" t="s">
        <v>299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99">
        <v>6</v>
      </c>
      <c r="B91" s="103"/>
      <c r="C91" s="101" t="s">
        <v>445</v>
      </c>
      <c r="D91" s="99" t="s">
        <v>433</v>
      </c>
      <c r="E91" s="157" t="s">
        <v>446</v>
      </c>
      <c r="F91" s="178" t="s">
        <v>406</v>
      </c>
      <c r="G91" s="159">
        <v>3.58</v>
      </c>
      <c r="H91" s="134" t="s">
        <v>299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99">
        <v>7</v>
      </c>
      <c r="B92" s="103"/>
      <c r="C92" s="101" t="s">
        <v>447</v>
      </c>
      <c r="D92" s="99" t="s">
        <v>433</v>
      </c>
      <c r="E92" s="157" t="s">
        <v>448</v>
      </c>
      <c r="F92" s="178" t="s">
        <v>325</v>
      </c>
      <c r="G92" s="159">
        <v>4.3</v>
      </c>
      <c r="H92" s="134" t="s">
        <v>294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99">
        <v>8</v>
      </c>
      <c r="B93" s="103"/>
      <c r="C93" s="115" t="s">
        <v>449</v>
      </c>
      <c r="D93" s="99" t="s">
        <v>433</v>
      </c>
      <c r="E93" s="157" t="s">
        <v>450</v>
      </c>
      <c r="F93" s="178" t="s">
        <v>354</v>
      </c>
      <c r="G93" s="159">
        <v>3.56</v>
      </c>
      <c r="H93" s="134" t="s">
        <v>299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99">
        <v>9</v>
      </c>
      <c r="B94" s="103"/>
      <c r="C94" s="116" t="s">
        <v>451</v>
      </c>
      <c r="D94" s="99" t="s">
        <v>433</v>
      </c>
      <c r="E94" s="157" t="s">
        <v>452</v>
      </c>
      <c r="F94" s="178" t="s">
        <v>330</v>
      </c>
      <c r="G94" s="159">
        <v>3.22</v>
      </c>
      <c r="H94" s="134" t="s">
        <v>299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99">
        <v>10</v>
      </c>
      <c r="B95" s="103"/>
      <c r="C95" s="101" t="s">
        <v>453</v>
      </c>
      <c r="D95" s="99" t="s">
        <v>433</v>
      </c>
      <c r="E95" s="157" t="s">
        <v>454</v>
      </c>
      <c r="F95" s="178" t="s">
        <v>330</v>
      </c>
      <c r="G95" s="159">
        <v>3.25</v>
      </c>
      <c r="H95" s="134" t="s">
        <v>299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99">
        <v>11</v>
      </c>
      <c r="B96" s="103"/>
      <c r="C96" s="101" t="s">
        <v>455</v>
      </c>
      <c r="D96" s="99" t="s">
        <v>433</v>
      </c>
      <c r="E96" s="157" t="s">
        <v>454</v>
      </c>
      <c r="F96" s="178" t="s">
        <v>456</v>
      </c>
      <c r="G96" s="159">
        <v>3.33</v>
      </c>
      <c r="H96" s="134" t="s">
        <v>299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99">
        <v>12</v>
      </c>
      <c r="B97" s="103"/>
      <c r="C97" s="116" t="s">
        <v>457</v>
      </c>
      <c r="D97" s="99" t="s">
        <v>433</v>
      </c>
      <c r="E97" s="157" t="s">
        <v>458</v>
      </c>
      <c r="F97" s="178" t="s">
        <v>456</v>
      </c>
      <c r="G97" s="159">
        <v>3.93</v>
      </c>
      <c r="H97" s="134" t="s">
        <v>299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99">
        <v>13</v>
      </c>
      <c r="B98" s="103"/>
      <c r="C98" s="116" t="s">
        <v>459</v>
      </c>
      <c r="D98" s="99" t="s">
        <v>433</v>
      </c>
      <c r="E98" s="157" t="s">
        <v>460</v>
      </c>
      <c r="F98" s="178" t="s">
        <v>456</v>
      </c>
      <c r="G98" s="159">
        <v>3.12</v>
      </c>
      <c r="H98" s="134" t="s">
        <v>299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99">
        <v>14</v>
      </c>
      <c r="B99" s="103"/>
      <c r="C99" s="101" t="s">
        <v>461</v>
      </c>
      <c r="D99" s="99" t="s">
        <v>433</v>
      </c>
      <c r="E99" s="157" t="s">
        <v>462</v>
      </c>
      <c r="F99" s="178" t="s">
        <v>463</v>
      </c>
      <c r="G99" s="159">
        <v>4.16</v>
      </c>
      <c r="H99" s="134" t="s">
        <v>294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99">
        <v>15</v>
      </c>
      <c r="B100" s="103"/>
      <c r="C100" s="116" t="s">
        <v>464</v>
      </c>
      <c r="D100" s="99" t="s">
        <v>433</v>
      </c>
      <c r="E100" s="157" t="s">
        <v>460</v>
      </c>
      <c r="F100" s="178" t="s">
        <v>340</v>
      </c>
      <c r="G100" s="159">
        <v>3.67</v>
      </c>
      <c r="H100" s="134" t="s">
        <v>299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3"/>
      <c r="B101" s="103"/>
      <c r="C101" s="103"/>
      <c r="D101" s="103"/>
      <c r="E101" s="103"/>
      <c r="F101" s="103"/>
      <c r="G101" s="103"/>
      <c r="H101" s="17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84" t="s">
        <v>465</v>
      </c>
      <c r="B102" s="185"/>
      <c r="C102" s="185"/>
      <c r="D102" s="185"/>
      <c r="E102" s="185"/>
      <c r="F102" s="185"/>
      <c r="G102" s="185"/>
      <c r="H102" s="18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99">
        <v>1</v>
      </c>
      <c r="B103" s="169"/>
      <c r="C103" s="187" t="s">
        <v>229</v>
      </c>
      <c r="D103" s="188" t="s">
        <v>466</v>
      </c>
      <c r="E103" s="157" t="s">
        <v>467</v>
      </c>
      <c r="F103" s="178" t="s">
        <v>468</v>
      </c>
      <c r="G103" s="198"/>
      <c r="H103" s="19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3"/>
      <c r="B104" s="103"/>
      <c r="C104" s="200"/>
      <c r="D104" s="103"/>
      <c r="E104" s="103"/>
      <c r="F104" s="103"/>
      <c r="G104" s="103"/>
      <c r="H104" s="17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84" t="s">
        <v>469</v>
      </c>
      <c r="B105" s="185"/>
      <c r="C105" s="185"/>
      <c r="D105" s="185"/>
      <c r="E105" s="185"/>
      <c r="F105" s="185"/>
      <c r="G105" s="185"/>
      <c r="H105" s="18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99">
        <v>1</v>
      </c>
      <c r="B106" s="103"/>
      <c r="C106" s="201" t="s">
        <v>232</v>
      </c>
      <c r="D106" s="99" t="s">
        <v>470</v>
      </c>
      <c r="E106" s="157" t="s">
        <v>471</v>
      </c>
      <c r="F106" s="193" t="s">
        <v>319</v>
      </c>
      <c r="G106" s="196">
        <v>3.39</v>
      </c>
      <c r="H106" s="194" t="s">
        <v>299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9">
        <v>2</v>
      </c>
      <c r="B107" s="103"/>
      <c r="C107" s="202" t="s">
        <v>472</v>
      </c>
      <c r="D107" s="99" t="s">
        <v>470</v>
      </c>
      <c r="E107" s="157" t="s">
        <v>473</v>
      </c>
      <c r="F107" s="193" t="s">
        <v>322</v>
      </c>
      <c r="G107" s="196">
        <v>3.54</v>
      </c>
      <c r="H107" s="194" t="s">
        <v>299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9">
        <v>3</v>
      </c>
      <c r="B108" s="103"/>
      <c r="C108" s="202" t="s">
        <v>233</v>
      </c>
      <c r="D108" s="99" t="s">
        <v>470</v>
      </c>
      <c r="E108" s="157" t="s">
        <v>474</v>
      </c>
      <c r="F108" s="193" t="s">
        <v>349</v>
      </c>
      <c r="G108" s="196">
        <v>4.07</v>
      </c>
      <c r="H108" s="194" t="s">
        <v>294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9">
        <v>4</v>
      </c>
      <c r="B109" s="103"/>
      <c r="C109" s="202" t="s">
        <v>475</v>
      </c>
      <c r="D109" s="99" t="s">
        <v>470</v>
      </c>
      <c r="E109" s="157" t="s">
        <v>476</v>
      </c>
      <c r="F109" s="193" t="s">
        <v>406</v>
      </c>
      <c r="G109" s="196">
        <v>4.09</v>
      </c>
      <c r="H109" s="194" t="s">
        <v>294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9">
        <v>5</v>
      </c>
      <c r="B110" s="103"/>
      <c r="C110" s="202" t="s">
        <v>477</v>
      </c>
      <c r="D110" s="99" t="s">
        <v>470</v>
      </c>
      <c r="E110" s="157" t="s">
        <v>478</v>
      </c>
      <c r="F110" s="178" t="s">
        <v>406</v>
      </c>
      <c r="G110" s="196">
        <v>3.96</v>
      </c>
      <c r="H110" s="194" t="s">
        <v>299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99">
        <v>6</v>
      </c>
      <c r="B111" s="103"/>
      <c r="C111" s="203" t="s">
        <v>231</v>
      </c>
      <c r="D111" s="99" t="s">
        <v>470</v>
      </c>
      <c r="E111" s="157" t="s">
        <v>479</v>
      </c>
      <c r="F111" s="178" t="s">
        <v>325</v>
      </c>
      <c r="G111" s="196">
        <v>3.82</v>
      </c>
      <c r="H111" s="194" t="s">
        <v>299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9">
        <v>7</v>
      </c>
      <c r="B112" s="103"/>
      <c r="C112" s="202" t="s">
        <v>480</v>
      </c>
      <c r="D112" s="99" t="s">
        <v>470</v>
      </c>
      <c r="E112" s="157" t="s">
        <v>481</v>
      </c>
      <c r="F112" s="193" t="s">
        <v>354</v>
      </c>
      <c r="G112" s="196">
        <v>3.43</v>
      </c>
      <c r="H112" s="194" t="s">
        <v>299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9">
        <v>8</v>
      </c>
      <c r="B113" s="103"/>
      <c r="C113" s="202" t="s">
        <v>482</v>
      </c>
      <c r="D113" s="99" t="s">
        <v>470</v>
      </c>
      <c r="E113" s="157" t="s">
        <v>481</v>
      </c>
      <c r="F113" s="193" t="s">
        <v>330</v>
      </c>
      <c r="G113" s="196">
        <v>3.81</v>
      </c>
      <c r="H113" s="194" t="s">
        <v>299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99">
        <v>9</v>
      </c>
      <c r="B114" s="103"/>
      <c r="C114" s="202" t="s">
        <v>483</v>
      </c>
      <c r="D114" s="99" t="s">
        <v>470</v>
      </c>
      <c r="E114" s="157" t="s">
        <v>484</v>
      </c>
      <c r="F114" s="193" t="s">
        <v>468</v>
      </c>
      <c r="G114" s="196">
        <v>3.95</v>
      </c>
      <c r="H114" s="194" t="s">
        <v>299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3"/>
      <c r="B115" s="103"/>
      <c r="C115" s="103"/>
      <c r="D115" s="103"/>
      <c r="E115" s="103"/>
      <c r="F115" s="103"/>
      <c r="G115" s="103"/>
      <c r="H115" s="17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90" t="s">
        <v>485</v>
      </c>
      <c r="B116" s="191"/>
      <c r="C116" s="191"/>
      <c r="D116" s="191"/>
      <c r="E116" s="191"/>
      <c r="F116" s="191"/>
      <c r="G116" s="191"/>
      <c r="H116" s="19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99">
        <v>1</v>
      </c>
      <c r="B117" s="103"/>
      <c r="C117" s="126" t="s">
        <v>243</v>
      </c>
      <c r="D117" s="99" t="s">
        <v>486</v>
      </c>
      <c r="E117" s="157" t="s">
        <v>487</v>
      </c>
      <c r="F117" s="178" t="s">
        <v>361</v>
      </c>
      <c r="G117" s="159">
        <v>4.09</v>
      </c>
      <c r="H117" s="134" t="s">
        <v>294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99">
        <v>2</v>
      </c>
      <c r="B118" s="103"/>
      <c r="C118" s="126" t="s">
        <v>488</v>
      </c>
      <c r="D118" s="99" t="s">
        <v>486</v>
      </c>
      <c r="E118" s="157" t="s">
        <v>489</v>
      </c>
      <c r="F118" s="178" t="s">
        <v>371</v>
      </c>
      <c r="G118" s="159">
        <v>4.03</v>
      </c>
      <c r="H118" s="134" t="s">
        <v>294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9">
        <v>3</v>
      </c>
      <c r="B119" s="103"/>
      <c r="C119" s="115" t="s">
        <v>490</v>
      </c>
      <c r="D119" s="99" t="s">
        <v>486</v>
      </c>
      <c r="E119" s="157" t="s">
        <v>487</v>
      </c>
      <c r="F119" s="178" t="s">
        <v>371</v>
      </c>
      <c r="G119" s="159">
        <v>3.86</v>
      </c>
      <c r="H119" s="194" t="s">
        <v>299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99">
        <v>4</v>
      </c>
      <c r="B120" s="103"/>
      <c r="C120" s="115" t="s">
        <v>241</v>
      </c>
      <c r="D120" s="99" t="s">
        <v>486</v>
      </c>
      <c r="E120" s="157" t="s">
        <v>489</v>
      </c>
      <c r="F120" s="178" t="s">
        <v>314</v>
      </c>
      <c r="G120" s="204">
        <v>3.99</v>
      </c>
      <c r="H120" s="194" t="s">
        <v>299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99">
        <v>5</v>
      </c>
      <c r="B121" s="103"/>
      <c r="C121" s="115" t="s">
        <v>491</v>
      </c>
      <c r="D121" s="99" t="s">
        <v>486</v>
      </c>
      <c r="E121" s="157" t="s">
        <v>487</v>
      </c>
      <c r="F121" s="205" t="s">
        <v>314</v>
      </c>
      <c r="G121" s="196">
        <v>4.21</v>
      </c>
      <c r="H121" s="195" t="s">
        <v>294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9">
        <v>6</v>
      </c>
      <c r="B122" s="103"/>
      <c r="C122" s="202" t="s">
        <v>492</v>
      </c>
      <c r="D122" s="99" t="s">
        <v>486</v>
      </c>
      <c r="E122" s="157" t="s">
        <v>489</v>
      </c>
      <c r="F122" s="205" t="s">
        <v>376</v>
      </c>
      <c r="G122" s="196">
        <v>3.63</v>
      </c>
      <c r="H122" s="194" t="s">
        <v>299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9">
        <v>7</v>
      </c>
      <c r="B123" s="103"/>
      <c r="C123" s="115" t="s">
        <v>493</v>
      </c>
      <c r="D123" s="99" t="s">
        <v>486</v>
      </c>
      <c r="E123" s="157" t="s">
        <v>487</v>
      </c>
      <c r="F123" s="178" t="s">
        <v>376</v>
      </c>
      <c r="G123" s="206">
        <v>4.2</v>
      </c>
      <c r="H123" s="134" t="s">
        <v>294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3"/>
      <c r="B124" s="103"/>
      <c r="C124" s="103"/>
      <c r="D124" s="103"/>
      <c r="E124" s="103"/>
      <c r="F124" s="103"/>
      <c r="G124" s="103"/>
      <c r="H124" s="17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90" t="s">
        <v>494</v>
      </c>
      <c r="B125" s="191"/>
      <c r="C125" s="191"/>
      <c r="D125" s="191"/>
      <c r="E125" s="191"/>
      <c r="F125" s="191"/>
      <c r="G125" s="191"/>
      <c r="H125" s="19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9">
        <v>1</v>
      </c>
      <c r="B126" s="103"/>
      <c r="C126" s="207" t="s">
        <v>495</v>
      </c>
      <c r="D126" s="99" t="s">
        <v>496</v>
      </c>
      <c r="E126" s="157" t="s">
        <v>497</v>
      </c>
      <c r="F126" s="208" t="s">
        <v>498</v>
      </c>
      <c r="G126" s="204">
        <v>3.73</v>
      </c>
      <c r="H126" s="209" t="s">
        <v>299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9">
        <v>2</v>
      </c>
      <c r="B127" s="103"/>
      <c r="C127" s="210" t="s">
        <v>499</v>
      </c>
      <c r="D127" s="99" t="s">
        <v>496</v>
      </c>
      <c r="E127" s="157" t="s">
        <v>500</v>
      </c>
      <c r="F127" s="208" t="s">
        <v>330</v>
      </c>
      <c r="G127" s="211">
        <v>3.02</v>
      </c>
      <c r="H127" s="212" t="s">
        <v>299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213"/>
      <c r="B128" s="213"/>
      <c r="C128" s="213"/>
      <c r="D128" s="213"/>
      <c r="E128" s="213"/>
      <c r="F128" s="213"/>
      <c r="G128" s="213"/>
      <c r="H128" s="21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215"/>
      <c r="B129" s="215"/>
      <c r="C129" s="215"/>
      <c r="D129" s="215"/>
      <c r="E129" s="215"/>
      <c r="F129" s="215"/>
      <c r="G129" s="215"/>
      <c r="H129" s="21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217" t="s">
        <v>501</v>
      </c>
      <c r="B130" s="217"/>
      <c r="C130" s="217"/>
      <c r="D130" s="217"/>
      <c r="E130" s="217"/>
      <c r="F130" s="217"/>
      <c r="G130" s="217"/>
      <c r="H130" s="21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218">
        <v>1</v>
      </c>
      <c r="B131" s="200"/>
      <c r="C131" s="219" t="s">
        <v>259</v>
      </c>
      <c r="D131" s="218" t="s">
        <v>502</v>
      </c>
      <c r="E131" s="177" t="s">
        <v>503</v>
      </c>
      <c r="F131" s="220" t="s">
        <v>504</v>
      </c>
      <c r="G131" s="221">
        <v>4</v>
      </c>
      <c r="H131" s="222" t="s">
        <v>299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9">
        <v>2</v>
      </c>
      <c r="B132" s="103"/>
      <c r="C132" s="183" t="s">
        <v>265</v>
      </c>
      <c r="D132" s="99" t="s">
        <v>502</v>
      </c>
      <c r="E132" s="157" t="s">
        <v>505</v>
      </c>
      <c r="F132" s="178" t="s">
        <v>361</v>
      </c>
      <c r="G132" s="196">
        <v>4.29</v>
      </c>
      <c r="H132" s="194" t="s">
        <v>294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99">
        <v>3</v>
      </c>
      <c r="B133" s="103"/>
      <c r="C133" s="183" t="s">
        <v>266</v>
      </c>
      <c r="D133" s="99" t="s">
        <v>502</v>
      </c>
      <c r="E133" s="157" t="s">
        <v>505</v>
      </c>
      <c r="F133" s="178" t="s">
        <v>371</v>
      </c>
      <c r="G133" s="196">
        <v>4.3</v>
      </c>
      <c r="H133" s="194" t="s">
        <v>294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99">
        <v>4</v>
      </c>
      <c r="B134" s="103"/>
      <c r="C134" s="183" t="s">
        <v>506</v>
      </c>
      <c r="D134" s="99" t="s">
        <v>502</v>
      </c>
      <c r="E134" s="157" t="s">
        <v>507</v>
      </c>
      <c r="F134" s="178" t="s">
        <v>314</v>
      </c>
      <c r="G134" s="196">
        <v>3.67</v>
      </c>
      <c r="H134" s="194" t="s">
        <v>299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9">
        <v>5</v>
      </c>
      <c r="B135" s="103"/>
      <c r="C135" s="183" t="s">
        <v>264</v>
      </c>
      <c r="D135" s="99" t="s">
        <v>502</v>
      </c>
      <c r="E135" s="157" t="s">
        <v>508</v>
      </c>
      <c r="F135" s="178" t="s">
        <v>380</v>
      </c>
      <c r="G135" s="196">
        <v>4.1500000000000004</v>
      </c>
      <c r="H135" s="194" t="s">
        <v>294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99">
        <v>6</v>
      </c>
      <c r="B136" s="103"/>
      <c r="C136" s="183" t="s">
        <v>509</v>
      </c>
      <c r="D136" s="99" t="s">
        <v>502</v>
      </c>
      <c r="E136" s="157" t="s">
        <v>510</v>
      </c>
      <c r="F136" s="178" t="s">
        <v>319</v>
      </c>
      <c r="G136" s="196">
        <v>4.0999999999999996</v>
      </c>
      <c r="H136" s="194" t="s">
        <v>294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99">
        <v>7</v>
      </c>
      <c r="B137" s="103"/>
      <c r="C137" s="183" t="s">
        <v>261</v>
      </c>
      <c r="D137" s="99" t="s">
        <v>502</v>
      </c>
      <c r="E137" s="157" t="s">
        <v>510</v>
      </c>
      <c r="F137" s="178" t="s">
        <v>322</v>
      </c>
      <c r="G137" s="196">
        <v>3.86</v>
      </c>
      <c r="H137" s="194" t="s">
        <v>299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3"/>
      <c r="B138" s="103"/>
      <c r="C138" s="103"/>
      <c r="D138" s="103"/>
      <c r="E138" s="103"/>
      <c r="F138" s="103"/>
      <c r="G138" s="103"/>
      <c r="H138" s="172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84" t="s">
        <v>511</v>
      </c>
      <c r="B139" s="185"/>
      <c r="C139" s="185"/>
      <c r="D139" s="185"/>
      <c r="E139" s="185"/>
      <c r="F139" s="185"/>
      <c r="G139" s="185"/>
      <c r="H139" s="185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9">
        <v>1</v>
      </c>
      <c r="B140" s="103"/>
      <c r="C140" s="126" t="s">
        <v>512</v>
      </c>
      <c r="D140" s="99" t="s">
        <v>513</v>
      </c>
      <c r="E140" s="157" t="s">
        <v>514</v>
      </c>
      <c r="F140" s="178" t="s">
        <v>349</v>
      </c>
      <c r="G140" s="159">
        <v>3.88</v>
      </c>
      <c r="H140" s="194" t="s">
        <v>299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9">
        <v>2</v>
      </c>
      <c r="B141" s="103"/>
      <c r="C141" s="223" t="s">
        <v>279</v>
      </c>
      <c r="D141" s="99" t="s">
        <v>513</v>
      </c>
      <c r="E141" s="157" t="s">
        <v>515</v>
      </c>
      <c r="F141" s="178" t="s">
        <v>406</v>
      </c>
      <c r="G141" s="159">
        <v>3.38</v>
      </c>
      <c r="H141" s="194" t="s">
        <v>299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9">
        <v>3</v>
      </c>
      <c r="B142" s="103"/>
      <c r="C142" s="126" t="s">
        <v>516</v>
      </c>
      <c r="D142" s="99" t="s">
        <v>513</v>
      </c>
      <c r="E142" s="157" t="s">
        <v>517</v>
      </c>
      <c r="F142" s="178" t="s">
        <v>325</v>
      </c>
      <c r="G142" s="159">
        <v>3.37</v>
      </c>
      <c r="H142" s="194" t="s">
        <v>299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9">
        <v>4</v>
      </c>
      <c r="B143" s="103"/>
      <c r="C143" s="101" t="s">
        <v>270</v>
      </c>
      <c r="D143" s="99" t="s">
        <v>513</v>
      </c>
      <c r="E143" s="157" t="s">
        <v>518</v>
      </c>
      <c r="F143" s="178" t="s">
        <v>354</v>
      </c>
      <c r="G143" s="204">
        <v>3.85</v>
      </c>
      <c r="H143" s="194" t="s">
        <v>299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9">
        <v>5</v>
      </c>
      <c r="B144" s="103"/>
      <c r="C144" s="224" t="s">
        <v>519</v>
      </c>
      <c r="D144" s="99" t="s">
        <v>513</v>
      </c>
      <c r="E144" s="157" t="s">
        <v>520</v>
      </c>
      <c r="F144" s="178" t="s">
        <v>354</v>
      </c>
      <c r="G144" s="196">
        <v>3.52</v>
      </c>
      <c r="H144" s="194" t="s">
        <v>299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9">
        <v>6</v>
      </c>
      <c r="B145" s="103"/>
      <c r="C145" s="224" t="s">
        <v>269</v>
      </c>
      <c r="D145" s="99" t="s">
        <v>513</v>
      </c>
      <c r="E145" s="157" t="s">
        <v>521</v>
      </c>
      <c r="F145" s="178" t="s">
        <v>330</v>
      </c>
      <c r="G145" s="196">
        <v>3.58</v>
      </c>
      <c r="H145" s="194" t="s">
        <v>299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9">
        <v>7</v>
      </c>
      <c r="B146" s="103"/>
      <c r="C146" s="224" t="s">
        <v>522</v>
      </c>
      <c r="D146" s="99" t="s">
        <v>513</v>
      </c>
      <c r="E146" s="157" t="s">
        <v>523</v>
      </c>
      <c r="F146" s="178" t="s">
        <v>330</v>
      </c>
      <c r="G146" s="196">
        <v>3.77</v>
      </c>
      <c r="H146" s="194" t="s">
        <v>299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9">
        <v>8</v>
      </c>
      <c r="B147" s="103"/>
      <c r="C147" s="101" t="s">
        <v>524</v>
      </c>
      <c r="D147" s="99" t="s">
        <v>513</v>
      </c>
      <c r="E147" s="157" t="s">
        <v>525</v>
      </c>
      <c r="F147" s="178" t="s">
        <v>456</v>
      </c>
      <c r="G147" s="159">
        <v>3.73</v>
      </c>
      <c r="H147" s="194" t="s">
        <v>299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3"/>
      <c r="B148" s="103"/>
      <c r="C148" s="103"/>
      <c r="D148" s="103"/>
      <c r="E148" s="103"/>
      <c r="F148" s="103"/>
      <c r="G148" s="103"/>
      <c r="H148" s="172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84" t="s">
        <v>526</v>
      </c>
      <c r="B149" s="185"/>
      <c r="C149" s="185"/>
      <c r="D149" s="185"/>
      <c r="E149" s="185"/>
      <c r="F149" s="185"/>
      <c r="G149" s="185"/>
      <c r="H149" s="18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9">
        <v>1</v>
      </c>
      <c r="B150" s="103"/>
      <c r="C150" s="101" t="s">
        <v>527</v>
      </c>
      <c r="D150" s="99" t="s">
        <v>528</v>
      </c>
      <c r="E150" s="157" t="s">
        <v>529</v>
      </c>
      <c r="F150" s="193" t="s">
        <v>349</v>
      </c>
      <c r="G150" s="159">
        <v>3.78</v>
      </c>
      <c r="H150" s="134" t="s">
        <v>299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9">
        <v>2</v>
      </c>
      <c r="B151" s="103"/>
      <c r="C151" s="101" t="s">
        <v>282</v>
      </c>
      <c r="D151" s="99" t="s">
        <v>528</v>
      </c>
      <c r="E151" s="157" t="s">
        <v>530</v>
      </c>
      <c r="F151" s="178" t="s">
        <v>354</v>
      </c>
      <c r="G151" s="159">
        <v>3.71</v>
      </c>
      <c r="H151" s="134" t="s">
        <v>299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9">
        <v>3</v>
      </c>
      <c r="B152" s="103"/>
      <c r="C152" s="101" t="s">
        <v>283</v>
      </c>
      <c r="D152" s="99" t="s">
        <v>528</v>
      </c>
      <c r="E152" s="157" t="s">
        <v>531</v>
      </c>
      <c r="F152" s="178" t="s">
        <v>330</v>
      </c>
      <c r="G152" s="159">
        <v>3.58</v>
      </c>
      <c r="H152" s="134" t="s">
        <v>299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3"/>
      <c r="B153" s="103"/>
      <c r="C153" s="103"/>
      <c r="D153" s="103"/>
      <c r="E153" s="103"/>
      <c r="F153" s="103"/>
      <c r="G153" s="103"/>
      <c r="H153" s="172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3"/>
      <c r="B154" s="103"/>
      <c r="C154" s="103"/>
      <c r="D154" s="103"/>
      <c r="E154" s="103"/>
      <c r="F154" s="103"/>
      <c r="G154" s="103"/>
      <c r="H154" s="17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3"/>
      <c r="B155" s="103"/>
      <c r="C155" s="103"/>
      <c r="D155" s="103"/>
      <c r="E155" s="103"/>
      <c r="F155" s="103"/>
      <c r="G155" s="103"/>
      <c r="H155" s="172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3"/>
      <c r="B156" s="103"/>
      <c r="C156" s="103"/>
      <c r="D156" s="103"/>
      <c r="E156" s="103"/>
      <c r="F156" s="103"/>
      <c r="G156" s="103"/>
      <c r="H156" s="172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3"/>
      <c r="B157" s="103"/>
      <c r="C157" s="103"/>
      <c r="D157" s="103"/>
      <c r="E157" s="103"/>
      <c r="F157" s="103"/>
      <c r="G157" s="103"/>
      <c r="H157" s="172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3"/>
      <c r="B158" s="103"/>
      <c r="C158" s="103"/>
      <c r="D158" s="103"/>
      <c r="E158" s="103"/>
      <c r="F158" s="103"/>
      <c r="G158" s="103"/>
      <c r="H158" s="172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3"/>
      <c r="B159" s="103"/>
      <c r="C159" s="103"/>
      <c r="D159" s="103"/>
      <c r="E159" s="103"/>
      <c r="F159" s="103"/>
      <c r="G159" s="103"/>
      <c r="H159" s="172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3"/>
      <c r="B160" s="103"/>
      <c r="C160" s="103"/>
      <c r="D160" s="103"/>
      <c r="E160" s="103"/>
      <c r="F160" s="103"/>
      <c r="G160" s="103"/>
      <c r="H160" s="17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3"/>
      <c r="B161" s="103"/>
      <c r="C161" s="103"/>
      <c r="D161" s="103"/>
      <c r="E161" s="103"/>
      <c r="F161" s="103"/>
      <c r="G161" s="103"/>
      <c r="H161" s="172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3"/>
      <c r="B162" s="103"/>
      <c r="C162" s="103"/>
      <c r="D162" s="103"/>
      <c r="E162" s="103"/>
      <c r="F162" s="103"/>
      <c r="G162" s="103"/>
      <c r="H162" s="172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3"/>
      <c r="B163" s="103"/>
      <c r="C163" s="103"/>
      <c r="D163" s="103"/>
      <c r="E163" s="103"/>
      <c r="F163" s="103"/>
      <c r="G163" s="103"/>
      <c r="H163" s="172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3"/>
      <c r="B164" s="103"/>
      <c r="C164" s="103"/>
      <c r="D164" s="103"/>
      <c r="E164" s="103"/>
      <c r="F164" s="103"/>
      <c r="G164" s="103"/>
      <c r="H164" s="17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3"/>
      <c r="B165" s="103"/>
      <c r="C165" s="103"/>
      <c r="D165" s="103"/>
      <c r="E165" s="103"/>
      <c r="F165" s="103"/>
      <c r="G165" s="103"/>
      <c r="H165" s="172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3"/>
      <c r="B166" s="103"/>
      <c r="C166" s="103"/>
      <c r="D166" s="103"/>
      <c r="E166" s="103"/>
      <c r="F166" s="103"/>
      <c r="G166" s="103"/>
      <c r="H166" s="172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3"/>
      <c r="B167" s="103"/>
      <c r="C167" s="103"/>
      <c r="D167" s="103"/>
      <c r="E167" s="103"/>
      <c r="F167" s="103"/>
      <c r="G167" s="103"/>
      <c r="H167" s="10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3"/>
      <c r="B168" s="103"/>
      <c r="C168" s="103"/>
      <c r="D168" s="103"/>
      <c r="E168" s="103"/>
      <c r="F168" s="103"/>
      <c r="G168" s="103"/>
      <c r="H168" s="10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3"/>
      <c r="B169" s="103"/>
      <c r="C169" s="103"/>
      <c r="D169" s="103"/>
      <c r="E169" s="103"/>
      <c r="F169" s="103"/>
      <c r="G169" s="103"/>
      <c r="H169" s="10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3"/>
      <c r="B170" s="103"/>
      <c r="C170" s="103"/>
      <c r="D170" s="103"/>
      <c r="E170" s="103"/>
      <c r="F170" s="103"/>
      <c r="G170" s="103"/>
      <c r="H170" s="10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3"/>
      <c r="B171" s="103"/>
      <c r="C171" s="103"/>
      <c r="D171" s="103"/>
      <c r="E171" s="103"/>
      <c r="F171" s="103"/>
      <c r="G171" s="103"/>
      <c r="H171" s="10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3"/>
      <c r="B172" s="103"/>
      <c r="C172" s="103"/>
      <c r="D172" s="103"/>
      <c r="E172" s="103"/>
      <c r="F172" s="103"/>
      <c r="G172" s="103"/>
      <c r="H172" s="10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3"/>
      <c r="B173" s="103"/>
      <c r="C173" s="103"/>
      <c r="D173" s="103"/>
      <c r="E173" s="103"/>
      <c r="F173" s="103"/>
      <c r="G173" s="103"/>
      <c r="H173" s="10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3"/>
      <c r="B174" s="103"/>
      <c r="C174" s="103"/>
      <c r="D174" s="103"/>
      <c r="E174" s="103"/>
      <c r="F174" s="103"/>
      <c r="G174" s="103"/>
      <c r="H174" s="10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3"/>
      <c r="B175" s="103"/>
      <c r="C175" s="103"/>
      <c r="D175" s="103"/>
      <c r="E175" s="103"/>
      <c r="F175" s="103"/>
      <c r="G175" s="103"/>
      <c r="H175" s="10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3"/>
      <c r="B176" s="103"/>
      <c r="C176" s="103"/>
      <c r="D176" s="103"/>
      <c r="E176" s="103"/>
      <c r="F176" s="103"/>
      <c r="G176" s="103"/>
      <c r="H176" s="10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3"/>
      <c r="B177" s="103"/>
      <c r="C177" s="103"/>
      <c r="D177" s="103"/>
      <c r="E177" s="103"/>
      <c r="F177" s="103"/>
      <c r="G177" s="103"/>
      <c r="H177" s="10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3"/>
      <c r="B178" s="103"/>
      <c r="C178" s="103"/>
      <c r="D178" s="103"/>
      <c r="E178" s="103"/>
      <c r="F178" s="103"/>
      <c r="G178" s="103"/>
      <c r="H178" s="10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3"/>
      <c r="B179" s="103"/>
      <c r="C179" s="103"/>
      <c r="D179" s="103"/>
      <c r="E179" s="103"/>
      <c r="F179" s="103"/>
      <c r="G179" s="103"/>
      <c r="H179" s="10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3"/>
      <c r="B180" s="103"/>
      <c r="C180" s="103"/>
      <c r="D180" s="103"/>
      <c r="E180" s="103"/>
      <c r="F180" s="103"/>
      <c r="G180" s="103"/>
      <c r="H180" s="10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3"/>
      <c r="B181" s="103"/>
      <c r="C181" s="103"/>
      <c r="D181" s="103"/>
      <c r="E181" s="103"/>
      <c r="F181" s="103"/>
      <c r="G181" s="103"/>
      <c r="H181" s="10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3"/>
      <c r="B182" s="103"/>
      <c r="C182" s="103"/>
      <c r="D182" s="103"/>
      <c r="E182" s="103"/>
      <c r="F182" s="103"/>
      <c r="G182" s="103"/>
      <c r="H182" s="10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3"/>
      <c r="B183" s="103"/>
      <c r="C183" s="103"/>
      <c r="D183" s="103"/>
      <c r="E183" s="103"/>
      <c r="F183" s="103"/>
      <c r="G183" s="103"/>
      <c r="H183" s="10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3"/>
      <c r="B184" s="103"/>
      <c r="C184" s="103"/>
      <c r="D184" s="103"/>
      <c r="E184" s="103"/>
      <c r="F184" s="103"/>
      <c r="G184" s="103"/>
      <c r="H184" s="10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3"/>
      <c r="B185" s="103"/>
      <c r="C185" s="103"/>
      <c r="D185" s="103"/>
      <c r="E185" s="103"/>
      <c r="F185" s="103"/>
      <c r="G185" s="103"/>
      <c r="H185" s="10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3"/>
      <c r="B186" s="103"/>
      <c r="C186" s="103"/>
      <c r="D186" s="103"/>
      <c r="E186" s="103"/>
      <c r="F186" s="103"/>
      <c r="G186" s="103"/>
      <c r="H186" s="10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3"/>
      <c r="B187" s="103"/>
      <c r="C187" s="103"/>
      <c r="D187" s="103"/>
      <c r="E187" s="103"/>
      <c r="F187" s="103"/>
      <c r="G187" s="103"/>
      <c r="H187" s="10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3"/>
      <c r="B188" s="103"/>
      <c r="C188" s="103"/>
      <c r="D188" s="103"/>
      <c r="E188" s="103"/>
      <c r="F188" s="103"/>
      <c r="G188" s="103"/>
      <c r="H188" s="10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3"/>
      <c r="B189" s="103"/>
      <c r="C189" s="103"/>
      <c r="D189" s="103"/>
      <c r="E189" s="103"/>
      <c r="F189" s="103"/>
      <c r="G189" s="103"/>
      <c r="H189" s="10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3"/>
      <c r="B190" s="103"/>
      <c r="C190" s="103"/>
      <c r="D190" s="103"/>
      <c r="E190" s="103"/>
      <c r="F190" s="103"/>
      <c r="G190" s="103"/>
      <c r="H190" s="10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3"/>
      <c r="B191" s="103"/>
      <c r="C191" s="103"/>
      <c r="D191" s="103"/>
      <c r="E191" s="103"/>
      <c r="F191" s="103"/>
      <c r="G191" s="103"/>
      <c r="H191" s="10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3"/>
      <c r="B192" s="103"/>
      <c r="C192" s="103"/>
      <c r="D192" s="103"/>
      <c r="E192" s="103"/>
      <c r="F192" s="103"/>
      <c r="G192" s="103"/>
      <c r="H192" s="10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3"/>
      <c r="B193" s="103"/>
      <c r="C193" s="103"/>
      <c r="D193" s="103"/>
      <c r="E193" s="103"/>
      <c r="F193" s="103"/>
      <c r="G193" s="103"/>
      <c r="H193" s="10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3"/>
      <c r="B194" s="103"/>
      <c r="C194" s="103"/>
      <c r="D194" s="103"/>
      <c r="E194" s="103"/>
      <c r="F194" s="103"/>
      <c r="G194" s="103"/>
      <c r="H194" s="10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3"/>
      <c r="B195" s="103"/>
      <c r="C195" s="103"/>
      <c r="D195" s="103"/>
      <c r="E195" s="103"/>
      <c r="F195" s="103"/>
      <c r="G195" s="103"/>
      <c r="H195" s="10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3"/>
      <c r="B196" s="103"/>
      <c r="C196" s="103"/>
      <c r="D196" s="103"/>
      <c r="E196" s="103"/>
      <c r="F196" s="103"/>
      <c r="G196" s="103"/>
      <c r="H196" s="10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3"/>
      <c r="B197" s="103"/>
      <c r="C197" s="103"/>
      <c r="D197" s="103"/>
      <c r="E197" s="103"/>
      <c r="F197" s="103"/>
      <c r="G197" s="103"/>
      <c r="H197" s="10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3"/>
      <c r="B198" s="103"/>
      <c r="C198" s="103"/>
      <c r="D198" s="103"/>
      <c r="E198" s="103"/>
      <c r="F198" s="103"/>
      <c r="G198" s="103"/>
      <c r="H198" s="10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3"/>
      <c r="B199" s="103"/>
      <c r="C199" s="103"/>
      <c r="D199" s="103"/>
      <c r="E199" s="103"/>
      <c r="F199" s="103"/>
      <c r="G199" s="103"/>
      <c r="H199" s="10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3"/>
      <c r="B200" s="103"/>
      <c r="C200" s="103"/>
      <c r="D200" s="103"/>
      <c r="E200" s="103"/>
      <c r="F200" s="103"/>
      <c r="G200" s="103"/>
      <c r="H200" s="10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3"/>
      <c r="B201" s="103"/>
      <c r="C201" s="103"/>
      <c r="D201" s="103"/>
      <c r="E201" s="103"/>
      <c r="F201" s="103"/>
      <c r="G201" s="103"/>
      <c r="H201" s="10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3"/>
      <c r="B202" s="103"/>
      <c r="C202" s="103"/>
      <c r="D202" s="103"/>
      <c r="E202" s="103"/>
      <c r="F202" s="103"/>
      <c r="G202" s="103"/>
      <c r="H202" s="10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3"/>
      <c r="B203" s="103"/>
      <c r="C203" s="103"/>
      <c r="D203" s="103"/>
      <c r="E203" s="103"/>
      <c r="F203" s="103"/>
      <c r="G203" s="103"/>
      <c r="H203" s="10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3"/>
      <c r="B204" s="103"/>
      <c r="C204" s="103"/>
      <c r="D204" s="103"/>
      <c r="E204" s="103"/>
      <c r="F204" s="103"/>
      <c r="G204" s="103"/>
      <c r="H204" s="10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3"/>
      <c r="B205" s="103"/>
      <c r="C205" s="103"/>
      <c r="D205" s="103"/>
      <c r="E205" s="103"/>
      <c r="F205" s="103"/>
      <c r="G205" s="103"/>
      <c r="H205" s="10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3"/>
      <c r="B206" s="103"/>
      <c r="C206" s="103"/>
      <c r="D206" s="103"/>
      <c r="E206" s="103"/>
      <c r="F206" s="103"/>
      <c r="G206" s="103"/>
      <c r="H206" s="10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3"/>
      <c r="B207" s="103"/>
      <c r="C207" s="103"/>
      <c r="D207" s="103"/>
      <c r="E207" s="103"/>
      <c r="F207" s="103"/>
      <c r="G207" s="103"/>
      <c r="H207" s="10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3"/>
      <c r="B208" s="103"/>
      <c r="C208" s="103"/>
      <c r="D208" s="103"/>
      <c r="E208" s="103"/>
      <c r="F208" s="103"/>
      <c r="G208" s="103"/>
      <c r="H208" s="10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3"/>
      <c r="B209" s="103"/>
      <c r="C209" s="103"/>
      <c r="D209" s="103"/>
      <c r="E209" s="103"/>
      <c r="F209" s="103"/>
      <c r="G209" s="103"/>
      <c r="H209" s="10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3"/>
      <c r="B210" s="103"/>
      <c r="C210" s="103"/>
      <c r="D210" s="103"/>
      <c r="E210" s="103"/>
      <c r="F210" s="103"/>
      <c r="G210" s="103"/>
      <c r="H210" s="10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3"/>
      <c r="B211" s="103"/>
      <c r="C211" s="103"/>
      <c r="D211" s="103"/>
      <c r="E211" s="103"/>
      <c r="F211" s="103"/>
      <c r="G211" s="103"/>
      <c r="H211" s="10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3"/>
      <c r="B212" s="103"/>
      <c r="C212" s="103"/>
      <c r="D212" s="103"/>
      <c r="E212" s="103"/>
      <c r="F212" s="103"/>
      <c r="G212" s="103"/>
      <c r="H212" s="10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3"/>
      <c r="B213" s="103"/>
      <c r="C213" s="103"/>
      <c r="D213" s="103"/>
      <c r="E213" s="103"/>
      <c r="F213" s="103"/>
      <c r="G213" s="103"/>
      <c r="H213" s="10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3"/>
      <c r="B214" s="103"/>
      <c r="C214" s="103"/>
      <c r="D214" s="103"/>
      <c r="E214" s="103"/>
      <c r="F214" s="103"/>
      <c r="G214" s="103"/>
      <c r="H214" s="10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3"/>
      <c r="B215" s="103"/>
      <c r="C215" s="103"/>
      <c r="D215" s="103"/>
      <c r="E215" s="103"/>
      <c r="F215" s="103"/>
      <c r="G215" s="103"/>
      <c r="H215" s="10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3"/>
      <c r="B216" s="103"/>
      <c r="C216" s="103"/>
      <c r="D216" s="103"/>
      <c r="E216" s="103"/>
      <c r="F216" s="103"/>
      <c r="G216" s="103"/>
      <c r="H216" s="10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3"/>
      <c r="B217" s="103"/>
      <c r="C217" s="103"/>
      <c r="D217" s="103"/>
      <c r="E217" s="103"/>
      <c r="F217" s="103"/>
      <c r="G217" s="103"/>
      <c r="H217" s="10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3"/>
      <c r="B218" s="103"/>
      <c r="C218" s="103"/>
      <c r="D218" s="103"/>
      <c r="E218" s="103"/>
      <c r="F218" s="103"/>
      <c r="G218" s="103"/>
      <c r="H218" s="10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3"/>
      <c r="B219" s="103"/>
      <c r="C219" s="103"/>
      <c r="D219" s="103"/>
      <c r="E219" s="103"/>
      <c r="F219" s="103"/>
      <c r="G219" s="103"/>
      <c r="H219" s="10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3"/>
      <c r="B220" s="103"/>
      <c r="C220" s="103"/>
      <c r="D220" s="103"/>
      <c r="E220" s="103"/>
      <c r="F220" s="103"/>
      <c r="G220" s="103"/>
      <c r="H220" s="10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03"/>
      <c r="B221" s="103"/>
      <c r="C221" s="103"/>
      <c r="D221" s="103"/>
      <c r="E221" s="103"/>
      <c r="F221" s="103"/>
      <c r="G221" s="103"/>
      <c r="H221" s="10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03"/>
      <c r="B222" s="103"/>
      <c r="C222" s="103"/>
      <c r="D222" s="103"/>
      <c r="E222" s="103"/>
      <c r="F222" s="103"/>
      <c r="G222" s="103"/>
      <c r="H222" s="10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03"/>
      <c r="B223" s="103"/>
      <c r="C223" s="103"/>
      <c r="D223" s="103"/>
      <c r="E223" s="103"/>
      <c r="F223" s="103"/>
      <c r="G223" s="103"/>
      <c r="H223" s="10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03"/>
      <c r="B224" s="103"/>
      <c r="C224" s="103"/>
      <c r="D224" s="103"/>
      <c r="E224" s="103"/>
      <c r="F224" s="103"/>
      <c r="G224" s="103"/>
      <c r="H224" s="10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03"/>
      <c r="B225" s="103"/>
      <c r="C225" s="103"/>
      <c r="D225" s="103"/>
      <c r="E225" s="103"/>
      <c r="F225" s="103"/>
      <c r="G225" s="103"/>
      <c r="H225" s="10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03"/>
      <c r="B226" s="103"/>
      <c r="C226" s="103"/>
      <c r="D226" s="103"/>
      <c r="E226" s="103"/>
      <c r="F226" s="103"/>
      <c r="G226" s="103"/>
      <c r="H226" s="10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03"/>
      <c r="B227" s="103"/>
      <c r="C227" s="103"/>
      <c r="D227" s="103"/>
      <c r="E227" s="103"/>
      <c r="F227" s="103"/>
      <c r="G227" s="103"/>
      <c r="H227" s="10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03"/>
      <c r="B228" s="103"/>
      <c r="C228" s="103"/>
      <c r="D228" s="103"/>
      <c r="E228" s="103"/>
      <c r="F228" s="103"/>
      <c r="G228" s="103"/>
      <c r="H228" s="10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03"/>
      <c r="B229" s="103"/>
      <c r="C229" s="103"/>
      <c r="D229" s="103"/>
      <c r="E229" s="103"/>
      <c r="F229" s="103"/>
      <c r="G229" s="103"/>
      <c r="H229" s="10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03"/>
      <c r="B230" s="103"/>
      <c r="C230" s="103"/>
      <c r="D230" s="103"/>
      <c r="E230" s="103"/>
      <c r="F230" s="103"/>
      <c r="G230" s="103"/>
      <c r="H230" s="10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03"/>
      <c r="B231" s="103"/>
      <c r="C231" s="103"/>
      <c r="D231" s="103"/>
      <c r="E231" s="103"/>
      <c r="F231" s="103"/>
      <c r="G231" s="103"/>
      <c r="H231" s="10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03"/>
      <c r="B232" s="103"/>
      <c r="C232" s="103"/>
      <c r="D232" s="103"/>
      <c r="E232" s="103"/>
      <c r="F232" s="103"/>
      <c r="G232" s="103"/>
      <c r="H232" s="10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/>
    <row r="235" spans="1:26" ht="15.75" customHeight="1" x14ac:dyDescent="0.4"/>
    <row r="236" spans="1:26" ht="15.75" customHeight="1" x14ac:dyDescent="0.4"/>
    <row r="237" spans="1:26" ht="15.75" customHeight="1" x14ac:dyDescent="0.4"/>
    <row r="238" spans="1:26" ht="15.75" customHeight="1" x14ac:dyDescent="0.4"/>
    <row r="239" spans="1:26" ht="15.75" customHeight="1" x14ac:dyDescent="0.4"/>
    <row r="240" spans="1:26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  <row r="1002" ht="15.75" customHeight="1" x14ac:dyDescent="0.4"/>
    <row r="1003" ht="15.75" customHeight="1" x14ac:dyDescent="0.4"/>
    <row r="1004" ht="15.75" customHeight="1" x14ac:dyDescent="0.4"/>
    <row r="1005" ht="15.75" customHeight="1" x14ac:dyDescent="0.4"/>
    <row r="1006" ht="15.75" customHeight="1" x14ac:dyDescent="0.4"/>
    <row r="1007" ht="15.75" customHeight="1" x14ac:dyDescent="0.4"/>
    <row r="1008" ht="15.75" customHeight="1" x14ac:dyDescent="0.4"/>
    <row r="1009" ht="15.75" customHeight="1" x14ac:dyDescent="0.4"/>
    <row r="1010" ht="15.75" customHeight="1" x14ac:dyDescent="0.4"/>
    <row r="1011" ht="15.75" customHeight="1" x14ac:dyDescent="0.4"/>
    <row r="1012" ht="15.75" customHeight="1" x14ac:dyDescent="0.4"/>
    <row r="1013" ht="15.75" customHeight="1" x14ac:dyDescent="0.4"/>
  </sheetData>
  <mergeCells count="19">
    <mergeCell ref="A149:H149"/>
    <mergeCell ref="A102:H102"/>
    <mergeCell ref="A105:H105"/>
    <mergeCell ref="A116:H116"/>
    <mergeCell ref="A125:H125"/>
    <mergeCell ref="A130:H130"/>
    <mergeCell ref="A139:H139"/>
    <mergeCell ref="A28:H28"/>
    <mergeCell ref="A37:H37"/>
    <mergeCell ref="A43:H43"/>
    <mergeCell ref="A53:H53"/>
    <mergeCell ref="A64:H64"/>
    <mergeCell ref="A85:H85"/>
    <mergeCell ref="A1:A3"/>
    <mergeCell ref="C1:F1"/>
    <mergeCell ref="G1:H1"/>
    <mergeCell ref="G2:H2"/>
    <mergeCell ref="A5:H5"/>
    <mergeCell ref="A15:H1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2023-01-06T02:33:20Z</dcterms:created>
  <dcterms:modified xsi:type="dcterms:W3CDTF">2023-01-06T02:33:29Z</dcterms:modified>
</cp:coreProperties>
</file>