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4.2" sheetId="1" r:id="rId1"/>
    <sheet name="รายละเอียด 1.4.2" sheetId="2" r:id="rId2"/>
    <sheet name="รายละเอียด 1.4.2 (เพิ่ม)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H45" i="1"/>
  <c r="E45" i="1"/>
  <c r="D45" i="1"/>
  <c r="B45" i="1"/>
  <c r="A45" i="1"/>
  <c r="H44" i="1"/>
  <c r="E44" i="1"/>
  <c r="D44" i="1"/>
  <c r="B44" i="1"/>
  <c r="A44" i="1"/>
  <c r="H43" i="1"/>
  <c r="E43" i="1"/>
  <c r="D43" i="1"/>
  <c r="B43" i="1"/>
  <c r="A43" i="1"/>
  <c r="H42" i="1"/>
  <c r="E42" i="1"/>
  <c r="D42" i="1"/>
  <c r="B42" i="1"/>
  <c r="A42" i="1"/>
  <c r="H41" i="1"/>
  <c r="E41" i="1"/>
  <c r="D41" i="1"/>
  <c r="B41" i="1"/>
  <c r="A41" i="1"/>
  <c r="H40" i="1"/>
  <c r="E40" i="1"/>
  <c r="D40" i="1"/>
  <c r="B40" i="1"/>
  <c r="A40" i="1"/>
  <c r="H39" i="1"/>
  <c r="E39" i="1"/>
  <c r="D39" i="1"/>
  <c r="B39" i="1"/>
  <c r="A39" i="1"/>
  <c r="H38" i="1"/>
  <c r="E38" i="1"/>
  <c r="D38" i="1"/>
  <c r="B38" i="1"/>
  <c r="A38" i="1"/>
  <c r="H37" i="1"/>
  <c r="E37" i="1"/>
  <c r="D37" i="1"/>
  <c r="B37" i="1"/>
  <c r="A37" i="1"/>
  <c r="H36" i="1"/>
  <c r="E36" i="1"/>
  <c r="D36" i="1"/>
  <c r="B36" i="1"/>
  <c r="A36" i="1"/>
  <c r="H35" i="1"/>
  <c r="E35" i="1"/>
  <c r="D35" i="1"/>
  <c r="B35" i="1"/>
  <c r="A35" i="1"/>
  <c r="H34" i="1"/>
  <c r="E34" i="1"/>
  <c r="D34" i="1"/>
  <c r="B34" i="1"/>
  <c r="A34" i="1"/>
  <c r="H33" i="1"/>
  <c r="E33" i="1"/>
  <c r="D33" i="1"/>
  <c r="B33" i="1"/>
  <c r="A33" i="1"/>
  <c r="H32" i="1"/>
  <c r="E32" i="1"/>
  <c r="D32" i="1"/>
  <c r="B32" i="1"/>
  <c r="A32" i="1"/>
  <c r="H31" i="1"/>
  <c r="E31" i="1"/>
  <c r="D31" i="1"/>
  <c r="B31" i="1"/>
  <c r="A31" i="1"/>
  <c r="D30" i="1"/>
  <c r="C30" i="1"/>
  <c r="B30" i="1"/>
  <c r="A30" i="1"/>
  <c r="I29" i="1"/>
  <c r="H29" i="1"/>
  <c r="E29" i="1"/>
  <c r="D29" i="1"/>
  <c r="C29" i="1"/>
  <c r="B29" i="1"/>
  <c r="A29" i="1"/>
  <c r="K24" i="1"/>
  <c r="H21" i="1"/>
  <c r="H46" i="1" s="1"/>
  <c r="G21" i="1"/>
  <c r="F21" i="1"/>
  <c r="E21" i="1"/>
  <c r="E46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J20" i="1" l="1"/>
  <c r="K20" i="1" s="1"/>
  <c r="I45" i="1"/>
  <c r="I38" i="1"/>
  <c r="J13" i="1"/>
  <c r="K13" i="1" s="1"/>
  <c r="I37" i="1"/>
  <c r="J12" i="1"/>
  <c r="K12" i="1" s="1"/>
  <c r="J7" i="1"/>
  <c r="K7" i="1" s="1"/>
  <c r="I32" i="1"/>
  <c r="J15" i="1"/>
  <c r="K15" i="1" s="1"/>
  <c r="I40" i="1"/>
  <c r="J19" i="1"/>
  <c r="K19" i="1" s="1"/>
  <c r="I44" i="1"/>
  <c r="J6" i="1"/>
  <c r="K6" i="1" s="1"/>
  <c r="I31" i="1"/>
  <c r="I41" i="1"/>
  <c r="J16" i="1"/>
  <c r="K16" i="1" s="1"/>
  <c r="I39" i="1"/>
  <c r="J14" i="1"/>
  <c r="K14" i="1" s="1"/>
  <c r="I33" i="1"/>
  <c r="J8" i="1"/>
  <c r="K8" i="1" s="1"/>
  <c r="I34" i="1"/>
  <c r="J9" i="1"/>
  <c r="K9" i="1" s="1"/>
  <c r="I42" i="1"/>
  <c r="J17" i="1"/>
  <c r="K17" i="1" s="1"/>
  <c r="J11" i="1"/>
  <c r="K11" i="1" s="1"/>
  <c r="I36" i="1"/>
  <c r="I35" i="1"/>
  <c r="J10" i="1"/>
  <c r="K10" i="1" s="1"/>
  <c r="I43" i="1"/>
  <c r="J18" i="1"/>
  <c r="K18" i="1" s="1"/>
  <c r="I21" i="1"/>
  <c r="I46" i="1" l="1"/>
  <c r="J21" i="1"/>
  <c r="K21" i="1" s="1"/>
</calcChain>
</file>

<file path=xl/sharedStrings.xml><?xml version="1.0" encoding="utf-8"?>
<sst xmlns="http://schemas.openxmlformats.org/spreadsheetml/2006/main" count="1090" uniqueCount="532">
  <si>
    <t>ตัวชี้วัด</t>
  </si>
  <si>
    <t>1.4.2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</si>
  <si>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</si>
  <si>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</si>
  <si>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</si>
  <si>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</si>
  <si>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</si>
  <si>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</si>
  <si>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</si>
  <si>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</si>
  <si>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</si>
  <si>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</si>
  <si>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</si>
  <si>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</si>
  <si>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ผลรวมถ่วงน้ำหนักของหลักสูตรที่ผ่านการตรวจรับรองมาตรฐาน</t>
  </si>
  <si>
    <t>จำนวนหลักสูตรทั้งหมด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</si>
  <si>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</si>
  <si>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</si>
  <si>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</si>
  <si>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</si>
  <si>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</si>
  <si>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</si>
  <si>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</si>
  <si>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</si>
  <si>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</si>
  <si>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ได้รับการรับทราบหลักสูตรจาก อว.จำนวน 8 หลักสูตร</t>
  </si>
  <si>
    <t>ช่วงปรับเกณฑ์การให้คะแนน</t>
  </si>
  <si>
    <t>2) คณะวิทยาศาสตร์และเทคโนโลยี</t>
  </si>
  <si>
    <t>ได้รับการรับทราบหลักสูตรจาก อว.จำนวน 11 หลักสูตร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</si>
  <si>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</si>
  <si>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</si>
  <si>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</si>
  <si>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</si>
  <si>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</si>
  <si>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</si>
  <si>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ได้รับการรับทราบหลักสูตรจาก อว.จำนวน 5 หลักสูตร</t>
  </si>
  <si>
    <t>4) คณะวิทยาการจัดการ</t>
  </si>
  <si>
    <t>ได้รับการรับทราบหลักสูตรจาก อว.จำนวน 4 หลักสูตร</t>
  </si>
  <si>
    <t>5) คณะเทคโนโลยีอุตสาหกรรม</t>
  </si>
  <si>
    <t>ได้รับการรับทราบหลักสูตรจาก อว.จำนวน 7 หลักสูตร</t>
  </si>
  <si>
    <t>6) คณะศิลปกรรมศาสตร์</t>
  </si>
  <si>
    <t>ได้รับการรับทราบหลักสูตรจาก อว.จำนวน 9 หลักสูตร</t>
  </si>
  <si>
    <t>7)  บัณฑิตวิทยาลัย</t>
  </si>
  <si>
    <t>8)  วิทยาลัยนวัตกรรมและการจัดการ</t>
  </si>
  <si>
    <t>ได้รับการรับทราบหลักสูตรจาก อว.จำนวน 10 หลักสูตร</t>
  </si>
  <si>
    <t>9) วิทยาลัยพยาบาลและสุขภาพ</t>
  </si>
  <si>
    <t>ได้รับการรับทราบหลักสูตรจาก อว.จำนวน 1 หลักสูตร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</si>
  <si>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</si>
  <si>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</si>
  <si>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</si>
  <si>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ได้รับการรับทราบหลักสูตรจาก อว.จำนวน 0 หลักสูตร</t>
  </si>
  <si>
    <t>13) วิทยาลัยการเมืองและการปกครอง</t>
  </si>
  <si>
    <t>ได้รับการรับทราบหลักสูตรจาก อว.จำนวน 6 หลักสูตร</t>
  </si>
  <si>
    <t>14) วิทยาลัยการจัดการอุตสาหกรรมบริการ</t>
  </si>
  <si>
    <t>15) วิทยาลัยนิเทศศาสตร์</t>
  </si>
  <si>
    <t>ได้รับการรับทราบหลักสูตรจาก อว.จำนวน 2 หลักสูตร</t>
  </si>
  <si>
    <t>รวมได้รับทราบหลักสูตรจาก อว. 86 หลักสูตร</t>
  </si>
  <si>
    <t>ข้อมูล ณ วันที่ 4 สิงหาคม 2565</t>
  </si>
  <si>
    <t>ตัวชี้วัดระดับเจ้าภาพ</t>
  </si>
  <si>
    <t>1.4.2 (S) ระดับความสำเร็จของการดำเนินการตามแนวทางตามตัวชี้วัด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</si>
  <si>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คะแนน</t>
  </si>
  <si>
    <t>-</t>
  </si>
  <si>
    <t>ผลรวมถ่วงน้ำหนักของหลักสูตร
ที่ผ่านการตรวจรับรองมาตรฐาน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</si>
  <si>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</si>
  <si>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</si>
  <si>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</si>
  <si>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</si>
  <si>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</si>
  <si>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</si>
  <si>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</si>
  <si>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</si>
  <si>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</si>
  <si>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</si>
  <si>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</si>
  <si>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</si>
  <si>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</si>
  <si>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</si>
  <si>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</si>
  <si>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</si>
  <si>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</si>
  <si>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</si>
  <si>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</si>
  <si>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ประเภทการรับรองจากหน่วยงาน</t>
  </si>
  <si>
    <t>สถาบันมาตรฐานหลักสูตร</t>
  </si>
  <si>
    <t>ระดับชาติ (0.50)</t>
  </si>
  <si>
    <t>ระดับนานาชาติ (1.00)</t>
  </si>
  <si>
    <t>1.คณะครุศาสตร์ จำนวน 8 หลักสูตร</t>
  </si>
  <si>
    <t>25541661100601</t>
  </si>
  <si>
    <t xml:space="preserve">ครุศาสตรบัณฑิต สังคมศึกษา หลักสูตรปรับปรุง พ.ศ. 2562 </t>
  </si>
  <si>
    <t>P</t>
  </si>
  <si>
    <t>สป.อว.</t>
  </si>
  <si>
    <t>25551661100398</t>
  </si>
  <si>
    <t xml:space="preserve">ครุศาสตรบัณฑิต ภาษาไทย หลักสูตรปรับปรุง พ.ศ. 2562 </t>
  </si>
  <si>
    <t>25551661100409</t>
  </si>
  <si>
    <t xml:space="preserve">ครุศาสตรบัณฑิต ภาษาอังกฤษ หลักสูตรปรับปรุง พ.ศ. 2562 </t>
  </si>
  <si>
    <t>25551661100411</t>
  </si>
  <si>
    <t xml:space="preserve">ครุศาสตรบัณฑิต วิทยาศาสตร์ทั่วไป หลักสูตรปรับปรุง พ.ศ. 2562 </t>
  </si>
  <si>
    <t>25551661100387</t>
  </si>
  <si>
    <t xml:space="preserve">ครุศาสตรบัณฑิต คณิตศาสตร์ หลักสูตรปรับปรุง พ.ศ. 2562 </t>
  </si>
  <si>
    <t>25551661100376</t>
  </si>
  <si>
    <t xml:space="preserve">ครุศาสตรบัณฑิต การศึกษาปฐมวัย หลักสูตรปรับปรุง พ.ศ. 2562 </t>
  </si>
  <si>
    <t>25491661101584</t>
  </si>
  <si>
    <t xml:space="preserve">ครุศาสตรบัณฑิต เทคโนโลยีดิจิทัลเพื่อการศึกษา หลักสูตรปรับปรุง พ.ศ. 2562 </t>
  </si>
  <si>
    <t>25491661111776</t>
  </si>
  <si>
    <t>หลักสูตรประกาศนียบัตรบัณฑิตวิชาชีพ วิชาชีพครู หลักสูตรปรับปรุง  พ.ศ. 2563</t>
  </si>
  <si>
    <t xml:space="preserve">2.คณะวิทยาศาสตร์และเทคโนโลยี  จำนวน 11 หลักสูตร </t>
  </si>
  <si>
    <t>'25551661105337</t>
  </si>
  <si>
    <t>วิทยาศาสตรบัณฑิต วิทยาศาสตร์การกีฬาและสุขภาพ หลักสูตปรับปรุง  พ.ศ. 2560</t>
  </si>
  <si>
    <t>วิทยาศาสตรบัณฑิต ชีววิทยาสิ่งแวดล้อม หลักสูตรปรับปรุง พ.ศ.2563</t>
  </si>
  <si>
    <t>25531661101149</t>
  </si>
  <si>
    <t>วิทยาศาสตรบัณฑิต จุลชีววิทยาอุตสาหกรรมอาหารและนวัตกรรมชีวภาพ หลักสูตรปรับปรุง พ.ศ.2563</t>
  </si>
  <si>
    <t>25491661101898</t>
  </si>
  <si>
    <t>วิทยาศาสตรบัณฑิต วิทยาการคอมพิวเตอร์และนวัตกรรมข้อมูล หลักสูตรปรับปรุง  พ.ศ. 2564</t>
  </si>
  <si>
    <t>25491661101911</t>
  </si>
  <si>
    <t>วิทยาศาสตรบัณฑิต เทคโนโลยีสารสนเทศ  หลักสูตรปรับปรุง  พ.ศ. 2564</t>
  </si>
  <si>
    <t>25491661102135</t>
  </si>
  <si>
    <t>วิทยาศาสตรบัณฑิต วิทยาศาสตร์และเทคโนโลยีการอาหาร หลักสูตรปรับปรุง  พ.ศ. 2564</t>
  </si>
  <si>
    <t>25491661101909</t>
  </si>
  <si>
    <t>วิทยาศาสตรบัณฑิต วิทยาศาสตร์และนวัตกรรม หลักสูตรปรับปรุง  พ.ศ. 2564</t>
  </si>
  <si>
    <t>25521661103319</t>
  </si>
  <si>
    <t>วิทยาศาสตรบัณฑิต คหกรรมศาสตร์ หลักสูตรปรับปรุง  พ.ศ. 2564</t>
  </si>
  <si>
    <t>25591661101607</t>
  </si>
  <si>
    <t>วิทยาศาสตรบัณฑิต นิติวิทยาศาสตร์ หลักสูตรปรับปรุง  พ.ศ. 2564</t>
  </si>
  <si>
    <t>สารสนเทศศาสตรบัณฑิต การจัดการนวัตกรรมดิจิทัลและคอนเทนท์ หลักสูตรปรับปรุง  พ.ศ. 2564</t>
  </si>
  <si>
    <t>25491661111877</t>
  </si>
  <si>
    <t>วิทยาศาสตรมหาบัณฑิต การจัดการสิ่งแวดล้อมเมืองและอุตสาหกรรมอย่างยั่งยืน หลักสูตรปรับปรุง พ.ศ. 2563</t>
  </si>
  <si>
    <t xml:space="preserve">3.คณะมนุษยศาสตร์และสังคมศาสตร์  จำนวน 7 หลักสูตร </t>
  </si>
  <si>
    <t>ศิลปศาสตรบัณฑิต ภาษาอังกฤษ หลักสูตรปรับปรุง  พ.ศ. 2562</t>
  </si>
  <si>
    <t>ศิลปศาสตรบัณฑิต ภาษาไทย หลักสูตรปรับปรุง  พ.ศ. 2564</t>
  </si>
  <si>
    <t>ศิลปศาสตรบัณฑิต ภาษาจีน หลักสูตรปรับปรุง  พ.ศ. 2564</t>
  </si>
  <si>
    <t>ศิลปศาสตรบัณฑิต ภาษาญี่ปุ่น หลักสูตรปรับปรุง  พ.ศ. 2564</t>
  </si>
  <si>
    <t>ศิลปศาสตรบัณฑิต ภาษาอังกฤษธุรกิจ หลักสูตรปรับปรุง  พ.ศ. 2564</t>
  </si>
  <si>
    <t>ศิลปศาสตรบัณฑิต การจัดการพัฒนาสังคมและวัฒนธรรม หลักสูตรปรับปรุง  พ.ศ. 2564</t>
  </si>
  <si>
    <t>วิทยาศาสตรบัณฑิต ภูมิศาสตร์และภูมิสารสนเทศ หลักสูตรปรับปรุง  พ.ศ. 2564</t>
  </si>
  <si>
    <t>4.คณะวิทยาการจัดการ จำนวน 4 หลักสูตร</t>
  </si>
  <si>
    <t>25571661104193</t>
  </si>
  <si>
    <t>บริหารธุรกิจบัณฑิต การจัดการทุนมนุษย์และองค์การ หลักสูตรปรับปรุง พ.ศ. 2563</t>
  </si>
  <si>
    <t>เศรษฐศาสตรบัณฑิต เศรษฐศาสตร์ธุรกิจ หลักสูตรปรับปรุง  พ.ศ. 2564</t>
  </si>
  <si>
    <t>บัญชีบัณฑิต หลักสูตรปรับปรุง  พ.ศ. 2564</t>
  </si>
  <si>
    <t>บริหารธุรกิจบัณฑิต บริหารธุรกิจ หลักสูตรปรับปรุง  พ.ศ. 2564</t>
  </si>
  <si>
    <t>5.คณะเทคโนโลยีอุตสาหกรรม  จำนวน 8 หลักสูตร</t>
  </si>
  <si>
    <t>วิทยาศาสตรบัณฑิต การออกแบบตกแต่งภายในและนิทรรศการ หลักสูตรปรับปรุง พ.ศ. 2563</t>
  </si>
  <si>
    <t>วิศวกรรมศาสตรบัณฑิต วิศวกรรมคอมพิวเตอร์ หลักสูตรปรับปรุง พ.ศ. 2563</t>
  </si>
  <si>
    <t>การออกแบบบัณฑิต การออกแบบผลิตภัณฑ์และบรรจุภัณฑ์ หลักสูตรปรับปรุง  พ.ศ. 2564</t>
  </si>
  <si>
    <t>วิทยาศาสตรบัณฑิต เทคโนโลยีการจัดการ หลักสูตรปรับปรุง  พ.ศ. 2564</t>
  </si>
  <si>
    <t>วิทยาศาสตรบัณฑิต การออกแบบกราฟิกและมัลติมีเดีย หลักสูตรปรับปรุง  พ.ศ. 2564</t>
  </si>
  <si>
    <t>วิทยาศาสตรบัณฑิต เทคโนโลยีไฟฟ้า หลักสูตรปรับปรุง  พ.ศ. 2564</t>
  </si>
  <si>
    <t>วิทยาศาสตรบัณฑิต เทคโนโลยีความปลอดภัยและอาชีวอนามัย  หลักสูตรปรับปรุง  พ.ศ. 2564</t>
  </si>
  <si>
    <t>วิทยาศาสตรบัณฑิต เทคโนโลยีคอมพิวเตอร์เพื่องานสถาปัตยกรรม หลักสูตรปรับปรุง  พ.ศ. 2560</t>
  </si>
  <si>
    <t>6.คณะศิลปกรรมศาสตร์  จำนวน 9 หลักสูตร</t>
  </si>
  <si>
    <t>25521661107404</t>
  </si>
  <si>
    <t>ศิลปกรรมศาสตรบัณฑิต การออกแบบนิเทศศิลป์ หลักสูตรปรับปรุง พ.ศ. 2560</t>
  </si>
  <si>
    <t>25521661103501</t>
  </si>
  <si>
    <t>ศิลปกรรมศาสตรบัณฑิต การออกแบบเครื่องแต่งกาย หลักสูตรปรับปรุง พ.ศ. 2560</t>
  </si>
  <si>
    <t>25531661101768</t>
  </si>
  <si>
    <t>ศิลปกรรมศาสตรบัณฑิต การออกแบบผลิตภัณฑ์สร้างสรรค์ หลักสูตรปรับปรุง พ.ศ. 2560</t>
  </si>
  <si>
    <t>25501661101675</t>
  </si>
  <si>
    <t>ศิลปกรรมศาสตรบัณฑิต จิตรกรรม หลักสูตรปรับปรุง พ.ศ. 2560</t>
  </si>
  <si>
    <t>25491661102157</t>
  </si>
  <si>
    <t>ศิลปกรรมศาสตรบัณฑิต ดนตรี หลักสูตรปรับปรุง  พ.ศ. 2564</t>
  </si>
  <si>
    <t>25491661102168</t>
  </si>
  <si>
    <t>ศิลปกรรมศาสตรบัณฑิต ศิลปะการแสดง หลักสูตรปรับปรุง  พ.ศ. 2564</t>
  </si>
  <si>
    <t>25511661101417</t>
  </si>
  <si>
    <t>ศิลปศาสตรมหาบัณฑิต ศิลปะการแสดง หลักสูตรปรับปรุง พ.ศ. 2560</t>
  </si>
  <si>
    <t>25621668000011</t>
  </si>
  <si>
    <t>ปรัชญาดุษฎีบัณฑิต  ทัศนศิลป์และการออกแบบ หลักสูตรใหม่ พ.ศ. 2562</t>
  </si>
  <si>
    <t>25621661100024</t>
  </si>
  <si>
    <t>ปรัชญาดุษฎีบัณฑิต ศิลปะการแสดง หลักสูตรใหม่ พ.ศ. 2562</t>
  </si>
  <si>
    <t>7.บัณฑิตวิทยาลัย จำนวน 19 หลักสูตร</t>
  </si>
  <si>
    <t>25521661102296</t>
  </si>
  <si>
    <t>วิทยาศาสตรมหาบัณฑิต นิติวิทยาศาสตร์ หลักสูตรปรับปรุง พ.ศ. 2560</t>
  </si>
  <si>
    <t>25551661102773</t>
  </si>
  <si>
    <t>วิทยาศาสตรมหาบัณฑิต การแพทย์แผนไทยประยุกต์ หลักสูตรปรับปรุง พ.ศ. 2560</t>
  </si>
  <si>
    <t>นิเทศศาสตรมหาบัณฑิต นวัตกรรมการสื่อสารภาครัฐและภาคเอกชน  หลักสูตรใหม่ พ.ศ. 2561</t>
  </si>
  <si>
    <t>T20202133110148</t>
  </si>
  <si>
    <t>สาธารณสุขศาสตรมหาบัณฑิต สาธารณสุขศาสตร์ หลักสูตรใหม่ พ.ศ.2563</t>
  </si>
  <si>
    <t>ศิลปศาสตรมหาบัณฑิต ปรัชญาและจริยศาสตร์ หลักสูตรปรับปรุง  พ.ศ. 2564</t>
  </si>
  <si>
    <t>บริหารธุรกิจมหาบัณฑิต หลักสูตรปรับปรุง  พ.ศ. 2564</t>
  </si>
  <si>
    <t>ศิลปศาสตรมหาบัณฑิต การบริหารการพัฒนา หลักสูตรปรับปรุง  พ.ศ. 2564</t>
  </si>
  <si>
    <t>25441661100519</t>
  </si>
  <si>
    <t>ครุศาสตรมหาบัณฑิต การบริหารการศึกษา หลักสูตรปรับปรุง  พ.ศ. 2564</t>
  </si>
  <si>
    <t>25481661104834</t>
  </si>
  <si>
    <t>ศิลปศาสตรมหาบัณฑิต ภาษาศาสตร์(หลักสูตรสองภาษา) หลักสูตรปรับปรุง  พ.ศ. 2564</t>
  </si>
  <si>
    <t>นิเทศศาสตรดุษฎีบัณฑิต การสื่อสาร หลักสูตรใหม่ พ.ศ. 2561</t>
  </si>
  <si>
    <t>25561661101121</t>
  </si>
  <si>
    <t>ปรัชญาดุษฎีบัณฑิต นิติวิทยาศาสตร์ หลักสูตรปรับปรุง พ.ศ. 2561</t>
  </si>
  <si>
    <t>25561661104743</t>
  </si>
  <si>
    <t>ปรัชญาดุษฎีบัณฑิต การแพทย์แผนไทยประยุกต์ หลักสูตรปรับปรุง พ.ศ. 2561</t>
  </si>
  <si>
    <t>T20202097110025</t>
  </si>
  <si>
    <t>สาธารณสุขศาสตรดุษฎีบัณฑิต สาธารณสุขศาสตร์ หลักสูตรใหม่ พ.ศ.2563</t>
  </si>
  <si>
    <t>25511661101395</t>
  </si>
  <si>
    <t>ปรัชญาดุษฎีบัณฑิต ปรัชญาและจริยศาสตร์ หลักสูตรปรับปรุง พ.ศ. 2563</t>
  </si>
  <si>
    <t>T25642115100099</t>
  </si>
  <si>
    <t>ปรัชญาดุษฎีบัณฑิต การบริหารการศึกษา หลักสูตรใหม่ พ.ศ.2564</t>
  </si>
  <si>
    <t>25481661104845</t>
  </si>
  <si>
    <t>ปรัชญาดุษฎีบัณฑิต การบริหารการพัฒนา หลักสูตรปรับปรุง  พ.ศ. 2564</t>
  </si>
  <si>
    <t>ปรัชญาดุษฎีบัณฑิต ภาษาศาสตร์ (หลักสูตรสองภาษา) หลักสูตรปรับปรุง  พ.ศ. 2564</t>
  </si>
  <si>
    <t>บริหารธุรกิจดุษฎีบัณฑิต หลักสูตรปรับปรุง  พ.ศ. 2564</t>
  </si>
  <si>
    <t>T20202151109886</t>
  </si>
  <si>
    <t>ประกาศนียบัตรบัณฑิต นวัตกรรมการจัดการสุขภาพดิจิทัล หลักสูตรใหม่ พ.ศ.2563</t>
  </si>
  <si>
    <t>8.วิทยาลัยนวัตกรรมและการจัดการ จำนวน 15 หลักสูตร</t>
  </si>
  <si>
    <t>25471661101064</t>
  </si>
  <si>
    <t>บริหารธุรกิจบัณฑิต การจัดการคุณภาพ หลักสูตรปรับปรุง พ.ศ. 2560</t>
  </si>
  <si>
    <t>25521661102274</t>
  </si>
  <si>
    <t>บริหารธุรกิจบัณฑิต การจัดการระบบสารสนเทศเพื่อธุรกิจ หลักสูตรปรับปรุง พ.ศ. 2560</t>
  </si>
  <si>
    <t>25551661101039</t>
  </si>
  <si>
    <t>วิทยาศาสตรบัณฑิต เทคโนโลยีสารสนเทศและการสื่อสารการตลาด หลักสูตรปรับปรุง พ.ศ. 2560</t>
  </si>
  <si>
    <t>25621661100055</t>
  </si>
  <si>
    <t>บริหารธุรกิจบัณฑิต การจัดการอีสปอร์ต หลักสูตรใหม่ พ.ศ.2562</t>
  </si>
  <si>
    <t>25621661100051</t>
  </si>
  <si>
    <t>บริหารธุรกิจบัณฑิต การจัดการค้า หลักสูตรใหม่ พ.ศ.2562</t>
  </si>
  <si>
    <t>T20212123109719</t>
  </si>
  <si>
    <t xml:space="preserve">ศิลปศาสตรบัณฑิต นวัตกรรมการจัดการความมั่นคง
  (ระบบการศึกษาทางไกล) หลักสูตรใหม่ พ.ศ. 2564
</t>
  </si>
  <si>
    <t>T20202091109959</t>
  </si>
  <si>
    <t>บริหารธุรกิจบัณฑิต นวัตกรรมการจัดการ (หลักสูตรสองภาษา) หลักสูตรใหม่ พ.ศ.2563</t>
  </si>
  <si>
    <t>T25612114103781</t>
  </si>
  <si>
    <t>Bachelor of Business Administration  International Trade Innovation (International Program)  Academic Year 2018</t>
  </si>
  <si>
    <t>บริหารธุรกิจบัณฑิต คอมพิวเตอร์ธุรกิจ หลักสูตรปรับปรุง  พ.ศ. 2564</t>
  </si>
  <si>
    <t>25571661103348</t>
  </si>
  <si>
    <t>บริหารธุรกิจมหาบัณฑิต การจัดการฟุตบอลอาชีพ หลักสูตรปรับปรุง พ.ศ. 2562</t>
  </si>
  <si>
    <t>การจัดการมหาบัณฑิต นวัตกรรมการจัดการ หลักสูตรใหม่ พ.ศ.2560</t>
  </si>
  <si>
    <t>T20202142109237</t>
  </si>
  <si>
    <t>บริหารธุรกิจมหาบัณฑิต การจัดการการกีฬา หลักสูตรใหม่ พ.ศ. 2563</t>
  </si>
  <si>
    <t>บริหารธุรกิจมหาบัณฑิต นวัตกรรมการจัดการทุนมนุษย์และการประกอบการ หลักสูตรใหม่ พ.ศ. 2563</t>
  </si>
  <si>
    <t>T25632135100200</t>
  </si>
  <si>
    <t>ปรัชญาดุษฎีบัณฑิต การจัดการการกีฬา หลักสูตรใหม่ พ.ศ. 2563</t>
  </si>
  <si>
    <t>25491661104611</t>
  </si>
  <si>
    <t>ปรัชญาดุษฎีบัณฑิต นวัตกรรมการจัดการ หลักสูตรปรับปรุง พ.ศ. 2564</t>
  </si>
  <si>
    <t>9.วิทยาลัยพยาบาลและสุขภาพ จำนวน 1 หลักสูตร</t>
  </si>
  <si>
    <t>พยาบาลศาสตรบัณฑิต หลักสูตรปรับปรุง พ.ศ. 2561</t>
  </si>
  <si>
    <t>10.วิทยาลัยสหเวชศาสตร์ จำนวน 8 หลักสูตร</t>
  </si>
  <si>
    <t>การแพทย์แผนไทยประยุกต์บัณฑิต หลักสูตรปรับปรุง พ.ศ. 2560</t>
  </si>
  <si>
    <t>การแพทย์แผนจีนบัณฑิต การแพทย์แผนจีน หลักสูตรใหม่ พ.ศ.2561</t>
  </si>
  <si>
    <t>สาธารณสุขศาสตรบัณฑิต สาธารณสุขศาสตร์ หลักสูตรปรับปรุง พ.ศ. 2561</t>
  </si>
  <si>
    <t>สาธารณสุขศาสตรบัณฑิต สาธารณสุขศาสตร์และการส่งเสริมสุขภาพ หลักสูตรใหม่ พ.ศ.2562</t>
  </si>
  <si>
    <t>วิทยาศาสตรบัณฑิต กัญชาเวชศาสตร์  หลักสูตรใหม่ พ.ศ.2562</t>
  </si>
  <si>
    <t>วิทยาศาสตรบัณฑิต การจัดการธุรกิจบริการสุขภาพ หลักสูตรใหม่ พ.ศ.2563</t>
  </si>
  <si>
    <t>วิทยาศาสตรบัณฑิต วิทยาศาสตร์สุขภาพและความงาม หลักสูตรปรับปรุง  พ.ศ. 2564</t>
  </si>
  <si>
    <t>วิทยาศาสตรบัณฑิต เลขานุการการแพทย์และสาธารณสุข หลักสูตรปรับปรุง  พ.ศ. 2564</t>
  </si>
  <si>
    <t>11.วิทยาลัยโลจิสติกส์และซัพพลายเชน จำนวน 7 หลักสูตร</t>
  </si>
  <si>
    <t xml:space="preserve">	25621661100105</t>
  </si>
  <si>
    <t>บริหารธุรกิจบัณฑิต การจัดการโลจิสติกส์สำหรับธุรกิจออนไลน์ หลักสูตรใหม่ พ.ศ. 2562</t>
  </si>
  <si>
    <t>25511661101384</t>
  </si>
  <si>
    <t>บริหารธุรกิจบัณฑิต การจัดการโลจิสติกส์ หลักสูตรปรับปรุง  พ.ศ. 2564</t>
  </si>
  <si>
    <t>บริหารธุรกิจบัณฑิต การจัดการโลจิสติกส์(นานาชาติ) หลักสูตรปรับปรุง  พ.ศ. 2564</t>
  </si>
  <si>
    <t>25541661105729</t>
  </si>
  <si>
    <t>บริหารธุรกิจบัณฑิต การจัดการซัพพลายเชนธุรกิจ หลักสูตรปรับปรุง  พ.ศ. 2564</t>
  </si>
  <si>
    <t>T20212085104260</t>
  </si>
  <si>
    <t>บริหารธุรกิจบัณฑิต การจัดการโลจิสติกส์และซัพพลายเชน(ระบบการศึกษาทางไกล) หลักสูตรใหม่ พ.ศ.2564</t>
  </si>
  <si>
    <t>25521661105312</t>
  </si>
  <si>
    <t>บริหารธุรกิจมหาบัณฑิต การจัดการโลจิสติกส์และซัพพลายเชน หลักสูตรปรับปรุง  พ.ศ. 2564</t>
  </si>
  <si>
    <t>บริหารธุรกิจดุษฎีบัณฑิต การจัดการโลจิสติกส์และซัพพลายเชน หลักสูตรปรับปรุง  พ.ศ. 2564</t>
  </si>
  <si>
    <t>12.วิทยาลัยสถาปัตยกรรมศาสตร์ จำนวน 2 หลักสูตร</t>
  </si>
  <si>
    <t>25571661104182</t>
  </si>
  <si>
    <t>สถาปัตยกรรมศาสตรบัณฑิต สถาปัตยกรรม หลักสูตรปรับปรุง  พ.ศ. 2563</t>
  </si>
  <si>
    <t>T20202144108955</t>
  </si>
  <si>
    <t>สถาปัตยกรรมศาสตรบัณฑิต สถาปัตยกรรมภายใน หลักสูตรใหม่ พ.ศ.2564</t>
  </si>
  <si>
    <t>13.วิทยาลัยการเมืองและการปกครอง จำนวน 7 หลักสูตร</t>
  </si>
  <si>
    <t>25561661101132</t>
  </si>
  <si>
    <t>รัฐศาสตรบัณฑิต หลักสูตรปรับปรุง พ.ศ. 2561</t>
  </si>
  <si>
    <t>25571661102606</t>
  </si>
  <si>
    <t>รัฐประศาสนศาสตรบัณฑิต การบริหารงานตำรวจ หลักสูตรปรับปรุง พ.ศ. 2562</t>
  </si>
  <si>
    <t>รัฐประศาสนศาสตรบัณฑิต รัฐประศาสนศาสตร์ หลักสูตรปรับปรุง  พ.ศ. 2564</t>
  </si>
  <si>
    <t>นิติศาสตรบัณฑิต หลักสูตรปรับปรุง  พ.ศ. 2563</t>
  </si>
  <si>
    <t>รัฐประศาสนศาสตรมหาบัณฑิต หลักสูตรปรับปรุง  พ.ศ. 2560</t>
  </si>
  <si>
    <t>รัฐศาสตรมหาบัณฑิต การเมืองการปกครอง หลักสูตรปรับปรุง  พ.ศ. 2564</t>
  </si>
  <si>
    <t>รัฐศาสตรดุษฎีบัณฑิต การเมืองการปกครอง หลักสูตรปรับปรุง  พ.ศ. 2564</t>
  </si>
  <si>
    <t>14.วิทยาลัยการจัดการอุตสาหกรรมบริการ จำนวน 8 หลักสูตร</t>
  </si>
  <si>
    <t>25491661101843</t>
  </si>
  <si>
    <t>บริหารธุรกิจบัณฑิต ธุรกิจดิจิทัลระหว่างประเทศ หลักสูตรปรับปรุง พ.ศ. 2563</t>
  </si>
  <si>
    <t>ศิลปศาสตรบัณฑิต การจัดการโรงแรม หลักสูตรปรับปรุง พ.ศ. 2563</t>
  </si>
  <si>
    <t>T20202161109203</t>
  </si>
  <si>
    <t>ครุศาสตรบัณฑิต คณิตศาสตร์(หลักสูตรสองภาษา) หลักสูตรใหม่ พ.ศ.2563</t>
  </si>
  <si>
    <t>ศิลปศาสตรบัณฑิต การจัดการโรงแรมและธุรกิจที่พัก หลักสูตรปรับปรุง  พ.ศ. 2564</t>
  </si>
  <si>
    <t>ศิลปศาสตรบัณฑิต การจัดการอุตสาหกรรมท่องเที่ยวและบริการ หลักสูตรปรับปรุง  พ.ศ. 2564</t>
  </si>
  <si>
    <t>25521661102329</t>
  </si>
  <si>
    <t>ศิลปศาสตรบัณฑิต ธุรกิจการบิน หลักสูตรปรับปรุง  พ.ศ. 2560</t>
  </si>
  <si>
    <t>25521661103477</t>
  </si>
  <si>
    <t>ศิลปศาสตรบัณฑิต การจัดการท่องเที่ยว หลักสูตรปรับปรุง  พ.ศ. 2560</t>
  </si>
  <si>
    <t>ศิลปศาสตรมหาบัณฑิต การจัดการท่องเที่ยวและบริการ หลักสูตรใหม่ พ.ศ. 2560</t>
  </si>
  <si>
    <t>15.วิทยาลัยนิเทศศาสตร์ จำนวน 3 หลักสูตร</t>
  </si>
  <si>
    <t>นิเทศศาสตรบัณฑิต หลักสูตรปรับปรุง พ.ศ.2560</t>
  </si>
  <si>
    <t>ศิลปบัณฑิต ศิลปะภาพยนตร์ หลักสูตรปรับปรุง พ.ศ. 2561</t>
  </si>
  <si>
    <t>ศิลปบัณฑิต การสร้างสรรค์และสื่อดิจิทัล หลักสูตรปรับปรุง พ.ศ. 2561</t>
  </si>
  <si>
    <t>รายละเอียดข้อมูล</t>
  </si>
  <si>
    <t>หลักสูตรที่ผ่านตามเกณฑ์ประกันคุณภาพหลักสูตรของ สกอ. โดยได้คะแนนไม่ต่ำกว่าระดับ 3.01</t>
  </si>
  <si>
    <t>คณะ/วิทยาลัย</t>
  </si>
  <si>
    <t>รายชื่อคณะกรรมการตรวจประเมิน</t>
  </si>
  <si>
    <t>วันที่รับตรวจฯ</t>
  </si>
  <si>
    <t>คะแนนประเมินประกันคุณภาพหลักสูตร</t>
  </si>
  <si>
    <t>ระดับคุณภาพ</t>
  </si>
  <si>
    <t>1. คณะครุศาสตร์</t>
  </si>
  <si>
    <t>ครุศาสตรบัณฑิต วิทยาศาสตร์ทั่วไป หลักสูตรปรับปรุง พ.ศ. 2562</t>
  </si>
  <si>
    <t xml:space="preserve">รศ.ดร.ดวงพร ภู่ผะกา
ผศ.ดร.เนตรชนก จันทร์สว่าง
ผศ.ดร.เยาวเรศ ใจเย็น
</t>
  </si>
  <si>
    <t>ดีมาก</t>
  </si>
  <si>
    <t>ครุศาสตรบัณฑิต คณิตศาสตร์ หลักสูตรปรับปรุง พ.ศ. 2562</t>
  </si>
  <si>
    <t xml:space="preserve">ผศ.ดร.ปาริชาติ ประเสริฐสังข์ 
ผศ.ดร.รัชนีเพ็ญ พลเยี่ยม
อ.พรพิมล อ่อนศรี
</t>
  </si>
  <si>
    <t>ครุศาสตรบัณฑิต สังคมศึกษา หลักสูตรปรับปรุง พ.ศ. 2562</t>
  </si>
  <si>
    <t xml:space="preserve">ผศ.ดร.อรพิณ ศิริสัมพันธ์
ผศ.ดร.ว่าที่ พ.ต.ธเนศวร์อุดม จูมพลหล้า
อ.ดร.ประภัสสร มีน้อย
</t>
  </si>
  <si>
    <t>ดี</t>
  </si>
  <si>
    <t>ครุศาสตรบัณฑิต การศึกษาปฐมวัย หลักสูตรปรับปรุง พ.ศ. 2562</t>
  </si>
  <si>
    <t xml:space="preserve">ผศ.ดร.อารี สาริปา
ผศ.ดร.อัญชลี ไสยวรรณ
ผศ.บุญไท เจริญผล
</t>
  </si>
  <si>
    <t>ครุศาสตรบัณฑิต เทคโนโลยีดิจิทัลเพื่อการศึกษา หลักสูตรปรับปรุง พ.ศ. 2562</t>
  </si>
  <si>
    <t>ผู้ช่วยศาสตราจารย์ ดร.อำนาจ สวัสดิ์นะที                         ผู้ช่วยศาสตราจารย์ ดร.ณัฏฐกรณ์ ปะพาน                                ผู้ช่วยศาสตราจารย์ ดร.ดนุชา สลีวงศ์</t>
  </si>
  <si>
    <t>ครุศาสตรบัณฑิต ภาษาอังกฤษ หลักสูตรปรับปรุง พ.ศ. 2562</t>
  </si>
  <si>
    <t>ผศ.ดร.ประกอบ ผลงาม           ผศ.ดร.สุมิตรา ด่านพาณิชย์        อ.ดร.ปารณีย์ ขาวเจริญ</t>
  </si>
  <si>
    <t>ครุศาสตรบัณฑิต ภาษาไทย หลักสูตรปรับปรุง พ.ศ. 2562</t>
  </si>
  <si>
    <t>รศ.มณีปิ่น พรหมสุทธิรักษ์         อ.ดร.พัชรินทร์ บูรณะกร          ผศ.ดร.ประกอบ ผลงาม</t>
  </si>
  <si>
    <t>ประกาศนียบัตรวิชาชีพครู หลักสูตรปรับปรุง พ.ศ. 2563</t>
  </si>
  <si>
    <t xml:space="preserve">ผู้ช่วยศาสตราจารย์ ดร.ณัฏฐกรณ์  ปะพาน                            ผู้ช่วยศาสตราจารย์ ดร.กันต์ฤทัย  คลังพหล                           ผู้ช่วยศาสตราจารย์ ดร.ดนุชา  สลีวงศ์                          </t>
  </si>
  <si>
    <t>2. คณะวิทยาศาสตร์และเทคโนโลยี</t>
  </si>
  <si>
    <t>สารสนเทศศาสตรบัณฑิต การจัดการนวัตกรรมดิจิทัลและคอนเทนท์ หลักสูตรปรับปรุง พ.ศ. 2564</t>
  </si>
  <si>
    <t>วิทยาศาสตร์และเทคโนโลยี</t>
  </si>
  <si>
    <t xml:space="preserve">อาจารย์ ดร.ทรงพล นครเรศเรืองศักดิ์                                   ผู้ช่วยศาสตราจารย์ ดร.สัมพันธุ์ จันทร์ดี                               อาจารย์ ดร.อิริยา ผ่องพิทยา </t>
  </si>
  <si>
    <t>6 ก.ค. 65</t>
  </si>
  <si>
    <t>วิทยาศาสตรบัณฑิต คหกรรมศาสตร์ หลักสูตรปรับปรุง พ.ศ. 2564</t>
  </si>
  <si>
    <t xml:space="preserve">รองศาสตราจารย์บุษรา   สร้อยระย้า
ผู้ช่วยศาสตราจารย์ศรัทธา   แข่งเพ็ญแข
รองศาสตราจารย์ ดร.ฤดี   นิยมรัตน์
</t>
  </si>
  <si>
    <t>วิทยาศาสตรบัณฑิต จุลชีววิทยาอุตสาหกรรมอาหารและนวัตกรรมชีวภาพ หลักสูตรปรับปรุง พ.ศ. 2563</t>
  </si>
  <si>
    <t>ผศ.รัตนะ  ยศเมธากุล              ผศ.เสาวนิตย์ ชอบบุญ              ผศ.วาสนา  เนียมแสวง</t>
  </si>
  <si>
    <t>11 ก.ค. 65</t>
  </si>
  <si>
    <t>วิทยาศาสตรบัณฑิต วิทยาศาสตร์การกีฬาและสุขภาพ หลักสูตรปรับปรุง พ.ศ. 2560</t>
  </si>
  <si>
    <t>อาจารย์ ดร.ประกิต หงษ์แสนยาธรรม                               ผศ.ดร.พราม  อินพรม               ผศ.ดร.ไวพจน์ จันทร์เสม</t>
  </si>
  <si>
    <t>12 ก.ค. 65</t>
  </si>
  <si>
    <t>วิทยาศาสตรบัณฑิต นิติวิทยาศาสตร์ หลักสูตรปรับปรุง พ.ศ. 2564</t>
  </si>
  <si>
    <t xml:space="preserve">อาจารย์ ดร.ธีรเวช ทิตย์สีแสง
รองศาสตราจารย์ ดร.จุไรรัตน์ ดวงเดือน
รองศาสตราจารย์ ดร.อัจศรา ประเสริฐสิน
</t>
  </si>
  <si>
    <t>20 ก.ค. 65</t>
  </si>
  <si>
    <t>วิทยาศาสตรบัณฑิต วิทยาการคอมพิวเตอร์และนวัตกรรมข้อมูล หลักสูตรปรับปรุง พ.ศ. 2564</t>
  </si>
  <si>
    <t xml:space="preserve">รศ.ดร.สุวิมล วงศ์สิงห์ทอง
ผศ.ดร.อดิเรก เยาว์วงศ์
ผศ.ดร.พูนศักดิ์ ศิริโสม
</t>
  </si>
  <si>
    <t>วิทยาศาสตรบัณฑิต เทคโนโลยีสารสนเทศ หลักสูตรปรับปรุง พ.ศ. 2564</t>
  </si>
  <si>
    <t xml:space="preserve">อาจารย์ ดร.ทรงพล นคเรศเรืองศักดิ์
รศ.ดร.สุวิมล วงศ์สิงห์ทอง
ผศ.วุฒิพงษ์ เขื่อนดิน
</t>
  </si>
  <si>
    <t>22 ก.ค. 65</t>
  </si>
  <si>
    <t>วิทยาศาสตรบัณฑิต วิทยาศาสตร์และเทคโนโลยีการอาหาร หลักสูตรปรับปรุง พ.ศ. 2564</t>
  </si>
  <si>
    <t xml:space="preserve">ผู้ช่วยศาสตราจารย์ ดร.สถาพร ถาวรอธิวาสน์
ผู้ช่วยศาสตราจารย์ทรงพลธนฤทธิ์  
มฤครัฐอินแปลง
อาจารย์ ดร.ไสว   ศิริทองถาวร
</t>
  </si>
  <si>
    <t>ศาสตราจารย์ ดร.จำลอง   โพธิ์บุญอาจารย์ ดร.ธีรเวช   ทิตย์สีแสงผู้ช่วยศาสตราจารย์ ดร.จุมพต  พุ่มศรีภานนท์</t>
  </si>
  <si>
    <t>25 ก.ค. 65</t>
  </si>
  <si>
    <t>วิทยาศาสตรบัณฑิต วิทยาศาสตร์และนวัตกรรม หลักสูตรปรับปรุง พ.ศ. 2564</t>
  </si>
  <si>
    <t>ผศ.กรรณิการ์  ม่วงชู              ผศ.รัตนะ  ยศเมธากุล             อาจารย์ ดร.ดนัย ลิสวัสดิรัตนากุล</t>
  </si>
  <si>
    <t>26 ก.ค. 65</t>
  </si>
  <si>
    <t>วิทยาศาสตรบัณฑิต ชีววิทยาสิ่งแวดล้อม หลักสูตรปรับปรุง พ.ศ. 2563</t>
  </si>
  <si>
    <t xml:space="preserve">รองศาสตราจารย์ ดร.จุไรรัตน์    ดวงเดือน
อาจารย์ ดร.ธีรเวช   ทิตย์สีแสง
ผู้ช่วยศาสตราจารย์รัตนะ   ยศเมธากุล
</t>
  </si>
  <si>
    <t>27 ก.ค. 65</t>
  </si>
  <si>
    <t>3. คณะมนุษยศาสตร์และสังคมศาสตร์</t>
  </si>
  <si>
    <t>ศิลปศาสตรบัณฑิต ภาษาไทย หลักสูตรปรับปรุง พ.ศ. 2564</t>
  </si>
  <si>
    <t>มนุษยศาสตร์และสังคมศาสตร์</t>
  </si>
  <si>
    <t xml:space="preserve">ผศ.สมเกียรติ  คู่ทวีกุล
รศ.ขนิษฐา  จิตชินะกุล
อาจารย์ ดร.พัชรินทร์ บูรณะกร
</t>
  </si>
  <si>
    <t>วิทยาศาสตรบัณฑิต ภูมิศาสตร์และภูมิสารสนเทศ หลักสูตรปรับปรุง พ.ศ. 2564</t>
  </si>
  <si>
    <t xml:space="preserve">รศ. (พิเศษ) กัลยา แสงเรือง
ผศ.ธงชัย สิทธิกรณ์ 
ผศ.ดร.วิสันต์ ตั้งวงษ์เจริญ 
</t>
  </si>
  <si>
    <t>ศิลปศาสตรบัณฑิต ภาษาจีน หลักสูตรปรับปรุง พ.ศ. 2564</t>
  </si>
  <si>
    <t xml:space="preserve">ผศ. ดร.บัณศิกาญจ ตั้งภากรณ์
รศ.ดร.บุรินทร์ ศรีสมถวิล
ผศ.ดร.วารุณี ปัทมะศังข
</t>
  </si>
  <si>
    <t>18 ก.ค. 65</t>
  </si>
  <si>
    <t>ศิลปศาสตรบัณฑิต ภาษาญี่ปุ่น หลักสูตรปรับปรุง พ.ศ. 2564</t>
  </si>
  <si>
    <t>ผศ.ดร.วารุณี ปัทมะศังข์           ผศ.ดร.ประกอบ  ผลงาม          อาจารย์เอื้อมพร  รุ่งศิริ</t>
  </si>
  <si>
    <t>ศิลปศาสตรบัณฑิต การจัดการสังคมและวัฒนธรรม หลักสูตรปรับปรุง พ.ศ. 2564</t>
  </si>
  <si>
    <t xml:space="preserve"> ผศ.ดร.ตระกูล ชำนาญ             ผศ.ดร.ชัชภูมิ สีชมพู               อาจารย์สมโชค ฤทธิ์จำรูญ</t>
  </si>
  <si>
    <t>21 ก.ค. 65</t>
  </si>
  <si>
    <t>ศิลปศาสตรบัณฑิต ภาษาอังกฤษธุรกิจ หลักสูตรปรับปรุง พ.ศ. 2564</t>
  </si>
  <si>
    <t>ศิลปศาสตรบัณฑิต ภาษาอังกฤษ หลักสูตรปรับปรุง พ.ศ. 2562</t>
  </si>
  <si>
    <t>4. คณะวิทยาการจัดการ</t>
  </si>
  <si>
    <t>เศรษฐศาสตรบัณฑิต เศรษฐศาสตร์ธุรกิจ หลักสูตรปรับปรุง พ.ศ. 2564</t>
  </si>
  <si>
    <t>วิทยาการจัดการ</t>
  </si>
  <si>
    <t xml:space="preserve">ผู้ช่วยศาสตราจารย์ ดร.จงรักษ์ หงษ์งาม                          ผู้ช่วยศาสตราจารย์สมพงษ์ มหิงสพันธุ์                             ผู้ช่วยศาสตราจารย์จินตนา สมสวัสดิ์                             </t>
  </si>
  <si>
    <t>4 ก.ค. 65</t>
  </si>
  <si>
    <t>บัญชีบัณฑิต หลักสูตรปรับปรุง พ.ศ. 2564</t>
  </si>
  <si>
    <t>ผู้ช่วยศาสตราจารย์อัมพร เที่ยงตระกูล                            ผู้ช่วยศาสตราจารย์กุณฑีรา อาษาศรี                                     ผู้ช่วยศาสตราจารย์อารยะรัตน์ ชารีแสน</t>
  </si>
  <si>
    <t xml:space="preserve">รองศาสตราจารย์ ดร.สุวัฒน์ ฉิมะสังคนันท์
รองศาสตราจารย์ ดร.วิรัช วรรณรัตน์
อาจารย์ ดร.ฐิติมา พูลเพชร
</t>
  </si>
  <si>
    <t>บริหารธุรกิจบัณฑิต บริหารธุรกิจ หลักสูตรปรับปรุง พ.ศ. 2564</t>
  </si>
  <si>
    <t xml:space="preserve">อาจารย์ ดร.อุมาพร เภตราพรโชติ   อาจารย์ ดร.อุมาพร เภตราพรโชติ  อาจารย์สายพิน เดชเรือง </t>
  </si>
  <si>
    <t>5. คณะเทคโนโลยีอุตสาหกรรม</t>
  </si>
  <si>
    <t>วิทยาศาสตรบัณฑิต เทคโนโลยีคอมพิวเตอร์เพื่องานสถาปัตยกรรม หลักสูตรปรับปรุง พ.ศ. 2560</t>
  </si>
  <si>
    <t>เทคโนโลยีอุตสาหกรรม</t>
  </si>
  <si>
    <t>ผศ.สมชาย สุพิสาร                ผศ.ธวัชชัย ประหยัดวงศ์          ดร.เสาวลักษณ์ พันธบุตร</t>
  </si>
  <si>
    <t>5 ก.ค. 65</t>
  </si>
  <si>
    <t>ผศ.ดร.ปิยะนันท์  สายัณห์ปทุม  ผศ.ดร.สุวัฒน์  มณีวรรณ          อ.ดร.วริศรา  เชนะโยธิน</t>
  </si>
  <si>
    <t>วิทยาศาสตรบัณฑิต การออกแบบกราฟิกและมัลติมีเดีย หลักสูตรปรับปรุง พ.ศ. 2564</t>
  </si>
  <si>
    <t>ผศ.สมชาย สุพิสาร                ผศ.ธวัชชัย ประหยัดวงศ์          ผศ.นฤมล แสนเสนา</t>
  </si>
  <si>
    <t>วิทยาศาสตรบัณฑิต เทคโนโลยีความปลอดภัยและอาชีวอนามัย หลักสูตรปรับปรุง  พ.ศ. 2564</t>
  </si>
  <si>
    <t>7 ก.ค. 65</t>
  </si>
  <si>
    <t>วิทยาศาสตรบัณฑิต เทคโนโลยีการจัดการ หลักสูตรปรับปรุง พ.ศ. 2564</t>
  </si>
  <si>
    <t>รศ.ดร.ชูพงษ์ ทองคำสมุทร         ผศ.จิตรลดา ตรีสาคร                ผศ.สมควร สนองอุทัย</t>
  </si>
  <si>
    <t>ผศ.อริยา  สุอังคะอาทิน           ผศ.นิลุบล  ขอรวมเดช            อาจารย์ว่าที่ร้อยตรี  ศรัทธา สินสาธิตสุกุล</t>
  </si>
  <si>
    <t>8 ก.ค. 65</t>
  </si>
  <si>
    <t>วิทยาศาสตรบัณฑิต เทคโนโลยีไฟฟ้า หลักสูตรปรับปรุง พ.ศ. 2564</t>
  </si>
  <si>
    <t>การออกแบบบัณฑิต การออกแบบผลิตภัณฑ์และบรรจุภัณฑ์ หลักสูตรปรับปรุง พ.ศ. 2564</t>
  </si>
  <si>
    <t>ผศ.อริยา  สุอังคะอาทิน           ผศ.นิลุบล  ขอรวมเดช             ผศ.สมควร สนองอุทัย</t>
  </si>
  <si>
    <t>15 ก.ค. 65</t>
  </si>
  <si>
    <t>6. คณะศิลปกรรมศาสตร์</t>
  </si>
  <si>
    <t>ศิลปกรรมศาสตรบัณฑิต ศิลปะการแสดง หลักสูตรปรับปรุง พ.ศ. 2564</t>
  </si>
  <si>
    <t>ศิลปกรรมศาสตร์</t>
  </si>
  <si>
    <t>ผศ.ดร.ธนีนาฏ  ณ  สุนทร         ผศ.ดร.ขวัญใจ     คงถาวร         ผศ.ขวัญเรือน      กิติวัฒน์</t>
  </si>
  <si>
    <t xml:space="preserve">อาจารย์ ดร.ธนาทร    เจียรกุล   ผศ.ชยากร            เรืองจำรูญ   อาจารย์ปรเมศวร์   พืชผักหวาน       </t>
  </si>
  <si>
    <t>ผศ.ดร.ธนีนาฏ  ณ  สุนทร
ผศ.ดร.ขวัญใจ     คงถาวร
ผศ.ขวัญเรือน      กิติวัฒน์</t>
  </si>
  <si>
    <t xml:space="preserve">ผศ.ดร.ธนีนาฏ  ณ  สุนทร
ผศ.ดร.ขวัญใจ     คงถาวร
ผศ.ขวัญเรือน      กิติวัฒน์
</t>
  </si>
  <si>
    <t xml:space="preserve">อาจารย์ ดร.ธนาทร    เจียรกุล
ผศ.ดร.โสมฉาย    บุญญานันต์
อาจารย์บุญส่ง     อุดมกิจโกศล
</t>
  </si>
  <si>
    <t>ศิลปกรรมศาสตรบัณฑิต ดนตรี หลักสูตรปรับปรุง พ.ศ. 2564</t>
  </si>
  <si>
    <t>ผศ.ดร.เอกราช          เจริญนิตย์อาจารย์ ดร.ธนาทร    เจียรกุล    ผศ.ดร.โสมฉาย        บุญญานันต์</t>
  </si>
  <si>
    <t>ผศ.ดร.วราวรรณ    สุวรรณผาติ   รศ.ดร.เกรียงศักดิ์    เขียวมั่ง      รศ.ดร.กันต์ฤทัย     คลังพหล</t>
  </si>
  <si>
    <t>ปรัชญาดุษฎีบัณฑิต ทัศนศิลป์และการออกแบบ หลักสูตรใหม่ พ.ศ. 2562</t>
  </si>
  <si>
    <t xml:space="preserve">รศ.ดร.เกรียงศักดิ์    เขียวมั่ง       รศ.ดร.กันต์ฤทัย     คลังพหล     ผศ.ดร.วราวรรณ    สุวรรณผาติ </t>
  </si>
  <si>
    <t xml:space="preserve">รศ.ดร.เกรียงศักดิ์    เขียวมั่ง
รศ.ดร.กันต์ฤทัย     คลังพหล
ผศ.ดร.วราวรรณ    สุวรรณผาติ
</t>
  </si>
  <si>
    <t>7. บัณฑิตวิทยาลัย</t>
  </si>
  <si>
    <t>สาธารณสุขศาตรมหาบัณฑิต สาขาวิชาสาธารณสุขศาสตร์ หลักสูตรใหม่ พ.ศ. 2563</t>
  </si>
  <si>
    <t>บัณฑิตวิทยาลัย</t>
  </si>
  <si>
    <t xml:space="preserve">รศ.ดร.ศริศักดิ์  สุนทรไชย
รศ.ดร.กุลวดี  โรจน์ไพศาลกิจ
ดร.วรชาติ  เฉิดชมจันทร์
</t>
  </si>
  <si>
    <t>ปรัชญาดุษฏีบัณฑิต สาขาวิชาปรัชญาและจริยศาสตร์ หลักสูตรปรับปรุง พ.ศ. 2563</t>
  </si>
  <si>
    <t>รศ.ดร.มานพ  นักการเรียน            พระมหามฆวินทร์ ปุริสุตฺตโม (ผศ.ดร.)                                     อาจารย์ ดร.มานิต บุญประเสริฐ</t>
  </si>
  <si>
    <t>ศิลปศาสตรมหาบัณฑิต สาขาวิชาปรัชญาและจริยศาสตร์ หลักสูตรปรับปรุง พ.ศ. 2564</t>
  </si>
  <si>
    <t>19 ก.ค. 65</t>
  </si>
  <si>
    <t>ดร.ธำรง รัตนภรานุเดช              ผศ. ดร.สิงห์  สิงห์ขจร               ดร.พัทธพสุตม์  สาธุนุวัฒน์</t>
  </si>
  <si>
    <t>ปรัชญาดุษฎีบัณฑิต ภาษาศาสตร์ (หลักสูตรสองภาษา) หลักสูตรปรับปรุง พ.ศ. 2564</t>
  </si>
  <si>
    <t xml:space="preserve">อ.ดร.พัชรินทร์ บูรณะกร
ผศ.ดร.รสริน ดิษฐบรรจง
ผศ.ดร.กิตติพงษ์ พุ่มพวง
</t>
  </si>
  <si>
    <t>นิเทศศาสตรมหาบัณฑิต นวัตกรรมการสื่อสารภาครัฐและภาคเอกชน หลักสูตรใหม่ พ.ศ. 2561</t>
  </si>
  <si>
    <t xml:space="preserve">ดร.ธำรง รัตนภรานุเดช
ผศ. ดร.สิงห์  สิงห์ขจร
ดร.พัทธพสุตม์  สาธุนุวัฒน์
</t>
  </si>
  <si>
    <t>ผศ.ดร.ณัฏฐกรณ์ ปะพาน             ผศ.ดร.ชัชภูมิ  สีชมภู                  ผศ.ดร.สมใจ  กงเติม</t>
  </si>
  <si>
    <t>ศิลปศาสตรมหาบัณฑิต ภาษาศาสตร์ (หลักสูตรสองภาษา) หลักสูตรปรับปรุง พ.ศ. 2564</t>
  </si>
  <si>
    <t>รศ.ดร.จุไรรัตน์ ดวงเดือน            ผศ.ดร.จุมพต พุ่มศรีภานนท์         ผศ.ดร.อัญชลี ทองกำเหนิด</t>
  </si>
  <si>
    <t>ปรัชญาดุษฎีบัณฑิต การบริหารการศึกษา หลักสูตรใหม่ พ.ศ. 2564</t>
  </si>
  <si>
    <t>ศิลปศาสตรมหาบัณฑิต การบริหารการพัฒนา หลักสูตรปรับปรุง พ.ศ. 2564</t>
  </si>
  <si>
    <t>รศ.ดร.วัลลภ รัฐฉัตรานนท์ (ลำพายดร.เอกธิป สุขวารี                   ดร.เพ็ญพร ทองคำสุข</t>
  </si>
  <si>
    <t>สาธารณสุขศาสตรดุษฎีบัณฑิต สาธารณสุขศาสตร์ หลักสูตรใหม่ พ.ศ. 2563</t>
  </si>
  <si>
    <t>รศ.ดร.ศริศักดิ์  สุนทรไชย          รศ.ดร.กุลวดี  โรจน์ไพศาลกิจ       ดร.วรชาติ  เฉิดชมจันทร์</t>
  </si>
  <si>
    <t>บริหารธุรกิจมหาบัณฑิต หลักสูตรปรับปรุง พ.ศ. 2564</t>
  </si>
  <si>
    <t>รศ.ดร. สมเดช  มุงเมือง              ผศ.ดร.ณภัทร ทิพย์ศรี              ผศ.ดร.วาสิตา เกิดผล ประสพศักดิ์</t>
  </si>
  <si>
    <t xml:space="preserve">รศ.ดร.จุไรรัตน์ ดวงเดือน
ผศ.ดร.จุมพต พุ่มศรีภานนท์
ผศ.ดร.อัญชลี ทองกำเหนิด
</t>
  </si>
  <si>
    <t>ปรัชญาดุษฎีบัณฑิต การบริหารการพัฒนา หลักสูตรปรับปรุง พ.ศ. 2564</t>
  </si>
  <si>
    <t>รศ.ดร.วัลลภ รัฐฉัตรานนท์ (ลำพาย)                                      ดร.เอกธิป สุขวารี                    ดร.เพ็ญพร ทองคำสุข</t>
  </si>
  <si>
    <t>บริหารธุรกิจดุษฎีบัณฑิต หลักสูตรปรับปรุง พ.ศ. 2564</t>
  </si>
  <si>
    <t xml:space="preserve">รศ.ดร. สมเดช  มุงเมือง
ผศ.ดร.ณภัทร ทิพย์ศรี
ผศ.ดร.วาสิตา เกิดผล ประสพศักดิ์
</t>
  </si>
  <si>
    <t xml:space="preserve">รศ.ดร.กุลวดี  โรจน์ไพศาลกิจ
รศ.ดร.ศริศักดิ์  สุนทรไชย
ดร.วรชาติ  เฉิดชมจันทร์
</t>
  </si>
  <si>
    <t>ประกาศนียบัตรบัณฑิต นวัตกรรมการจัดการสุขภาพดิจิทัล หลักสูตรใหม่ พ.ศ. 2563</t>
  </si>
  <si>
    <t>รศ.ดร.ศริศักดิ์  สุนทรไชย           ดร.วรชาติ  เฉิดชมจันทร์           ผศ.ดร.สิทธิชัย ธรรมเสน่ห์</t>
  </si>
  <si>
    <t>รศ.ดร.กุลวดี  โรจน์ไพศาลกิจ       รศ.ดร.ศริศักดิ์  สุนทรไชย           ดร.วรชาติ  เฉิดชมจันทร์</t>
  </si>
  <si>
    <t>8. วิทยาลัยนวัตกรรมและการจัดการ</t>
  </si>
  <si>
    <t xml:space="preserve">บริหารธุรกิจบัณฑิต คอมพิวเตอร์ธุรกิจ หลักสูตรปรับปรุง พ.ศ. 2564 </t>
  </si>
  <si>
    <t>วิทยาลัยนวัตกรรมและการจัดการ</t>
  </si>
  <si>
    <t>ผู้ช่วยศาสตราจารย์จารุวรรณ์ ลิมป์ไพบูลย์                             ผู้ช่วยศาสตราจารย์ปรียา งามสอาดอาจารย์ปัณณรัตน์ วงศ์พัฒนานิภาส</t>
  </si>
  <si>
    <t xml:space="preserve">บริหารธุรกิจมหาบัณฑิต นวัตกรรมการจัดการทุนมนุษย์และการประกอบการ หลักสูตรใหม่ พ.ศ. 2563 </t>
  </si>
  <si>
    <t>รองศาสตราจารย์ ดร.สุวัฒน์ ฉิมะสังคนันท์                         รองศาสตราจารย์ ดร.วิรัช วรรณรัตน์                                  อ.ดร.ฐิติมา พูลเพชร</t>
  </si>
  <si>
    <t xml:space="preserve">บริหารธุรกิจบัณฑิต การจัดการการค้า หลักสูตรใหม่ พ.ศ. 2562 </t>
  </si>
  <si>
    <t xml:space="preserve">ผู้ช่วยศาสตราจารย์ ดร.ตระกูล จิตวัฒนากร                             อาจารย์สุพรรณรัตน์ มาศรัตน์      อาจารย์ ดร.นีรนุช เนื่องวัง                   </t>
  </si>
  <si>
    <t xml:space="preserve">บริหารธุรกิจบัณฑิต การจัดการคุณภาพ หลักสูตรปรับปรุง พ.ศ. 2560 </t>
  </si>
  <si>
    <t>ผู้ช่วยศาสตราจารย์ ดร.สุมาลี รามนัฎ                                ดร.นิพิฐพนธ์ สนิทเหลือ                อาจารย์ธิดา จินดามณี</t>
  </si>
  <si>
    <t>16 ก.ค. 65</t>
  </si>
  <si>
    <t xml:space="preserve">บริหารธุรกิจมหาบัณฑิต การจัดการฟุตบอลอาชีพ หลักสูตรปรับปรุง พ.ศ. 2562 </t>
  </si>
  <si>
    <t xml:space="preserve">ผู้ช่วยศาสตราจารย์ ดร.สุมาลี รามนัฎ                               ดร.วัลลภา  ศรีทองพิมพ์               ดร.นิพิฐพนธ์ สนิทเหลือ                            </t>
  </si>
  <si>
    <t>17 ก.ค. 65</t>
  </si>
  <si>
    <t xml:space="preserve">บริหารธุรกิจบัณฑิต การจัดการอีสปอร์ต หลักสูตรใหม่ พ.ศ. 2562 </t>
  </si>
  <si>
    <t>ผู้ช่วยศาสตราจารย์ ดร.สุมาลี รามนัฎ                                ดร.นิพิฐพนธ์ สนิทเหลือ          อาจารย์ธิดา จินดามณี</t>
  </si>
  <si>
    <t xml:space="preserve">ปรัชญาดุษฎีบัณฑิต นวัตกรรมการจัดการ หลักสูตรปรับปรุง พ.ศ. 2564 </t>
  </si>
  <si>
    <t>ผู้ช่วยศาสตราจารย์ ดร.สุมาลี รามนัฎ                               อาจารย์ ดร.นีรนุช เนื่องวัง             ดร.นิพิฐพนธ์ สนิทเหลือ</t>
  </si>
  <si>
    <t xml:space="preserve">วิทยาศาสตรบัณฑิต เทคโนโลยีสารสนเทศและการสื่อสารการตลาด หลักสูตรปรับปรุง พ.ศ. 2560 </t>
  </si>
  <si>
    <t>อาจารย์ ดร.อิริยา ผ่องพิทยา       อาจารย์ ดร.นีรนุช เนื่องวัง          อาจารย์สุพรรณรัตน์ มาศรัตน์</t>
  </si>
  <si>
    <t>ศิลปศาสตรบัณฑิต นวัตกรรมการจัดการความมั่นคง (ระบบการศึกษาทางไกล) หลักสูตรใหม่ พ.ศ. 2564</t>
  </si>
  <si>
    <t>ผศ.ดร.นิตยา  สินเธาว์                 อาจารย์ธิดา จินดามณี                ผศ.ดร.อำพล นววงศ์เสถียร</t>
  </si>
  <si>
    <t xml:space="preserve">บริหารธุรกิจมหาบัณฑิต การจัดการการกีฬา หลักสูตรใหม่ พ.ศ. 2563 </t>
  </si>
  <si>
    <t xml:space="preserve">ดร.ประกิต หงษ์แสนยาธรรม
ผู้ช่วยศาสตราจารย์ ดร.ชนิตา ไกรเพชร
ผู้ช่วยศาสตราจารย์ ดร.ไวพจน์ จันทร์เสม
</t>
  </si>
  <si>
    <t xml:space="preserve">ปรัชญาดุษฎีบัณฑิต การจัดการการกีฬา หลักสูตรใหม่ พ.ศ. 2563 </t>
  </si>
  <si>
    <t>23 ก.ค. 65</t>
  </si>
  <si>
    <t xml:space="preserve">บริหารธุรกิจบัณฑิต การจัดการระบบสารสนเทศเพื่อธุรกิจ หลักสูตรปรับปรุง พ.ศ. 2560 </t>
  </si>
  <si>
    <t xml:space="preserve">อาจารย์ ดร.นีรนุช เนื่องวัง
อาจารย์สุพรรณรัตน์ มาศรัตน์
อาจารย์ ดร.อิริยา ผ่องพิทยา
</t>
  </si>
  <si>
    <t xml:space="preserve">บริหารธุรกิจบัณฑิต นวัตกรรมการจัดการ (หลักสูตรสองภาษา) หลักสูตรใหม่ พ.ศ. 2563 </t>
  </si>
  <si>
    <t>ผู้ช่วยศาสตราจารย์ ดร.สุมาลี รามนัฎ                                    ดร.นิพิฐพนธ์ สนิทเหลือ                อาจารย์ธิดา จินดามณี</t>
  </si>
  <si>
    <t xml:space="preserve">การจัดการมหาบัณฑิต นวัตกรรมการจัดการ หลักสูตรใหม่ พ.ศ. 2560 </t>
  </si>
  <si>
    <t>ผู้ช่วยศาสตราจารย์ ดร.สุมาลี รามนัฎ                                อาจารย์ ดร.นีรนุช เนื่องวัง             ดร.นิพิฐพนธ์ สนิทเหลือ</t>
  </si>
  <si>
    <t>24 ก.ค. 65</t>
  </si>
  <si>
    <t>Bachelor of Business Administration Program in International Trade Innovation (International Program) Academic Year 2018</t>
  </si>
  <si>
    <t>9. วิทยาลัยพยาบาลและสุขภาพ</t>
  </si>
  <si>
    <t>วิทยาลัยพยาบาลและสุขภาพ</t>
  </si>
  <si>
    <t>รศ.ดร.ดรุณี รุจกรกานต์            รศ.ดร.สายพิณ เกษมกิจวัฒนา    ผศ.ดร.นันทพันธ์ ชินล้ำประเสริฐ</t>
  </si>
  <si>
    <t>29 ก.ค. 65</t>
  </si>
  <si>
    <t>10. วิทยาลัยสหเวชศาสตร์</t>
  </si>
  <si>
    <t>วิทยาลัยสหเวชศาสตร์</t>
  </si>
  <si>
    <t xml:space="preserve">ศาสตราจารย์ นายแพทย์สุรศักดิ์  ฐานีพานิชสกุล
ผู้ช่วยศาสตราจารย์ ดร.สิทธิชัย  ธรรมเสน่ห์
ผู้ช่วยศาสตราจารย์ ดร.นันทพันธ์  ชินล้าประเสริฐ
</t>
  </si>
  <si>
    <t>วิทยาศาสตรบัณฑิต การจัดการธุรกิจบริการสุขภาพ หลักสูตรใหม่ พ.ศ. 2563</t>
  </si>
  <si>
    <t>รองศาสตราจารย์ ดร.จุไรรัตน์  ดวงเดือน                               รองศาสตราจารย์ ดร.โองการ วณิชาชีวะ                               ผู้ช่วยศาสตราจารย์ ดร.สิทธิชัย  ธรรมเสน่ห์</t>
  </si>
  <si>
    <t xml:space="preserve">รองศาสตราจารย์ ดร.กุลวดี  โรจน์ไพศาลกิจ
รองศาสตราจารย์ ดร.อุษา  เล็กอุทัย 
ผู้ช่วยศาสตราจารย์ ดร.สิทธิชัย  ธรรมเสน่ห์
</t>
  </si>
  <si>
    <t>สาธารณสุขศาสตรบัณฑิต สาธารณสุขศาสตร์และการส่งเสริมสุขภาพ หลักสูตรใหม่ พ.ศ. 2562</t>
  </si>
  <si>
    <t xml:space="preserve">รองศาสตราจารย์ ดร.อุษา  เล็กอุทัยรองศาสตราจารย์ ดร.กุลวดี  โรจน์ไพศาลกิจ                        ดร.สุดารัตน์  สุวารี  </t>
  </si>
  <si>
    <t>วิทยาศาสตรบัณฑิต เลขานุการการแพทย์และสาธารณสุข หลักสูตรปรับปรุง พ.ศ. 2564</t>
  </si>
  <si>
    <t>รองศาสตราจารย์ ดร.โองการ วณิชาชีวะ                                  ผู้ช่วยศาสตราจารย์ ดร.วาสนา เนียมแสวง                              ผู้ช่วยศาสตราจารย์ ดร.สิทธิชัย  ธรรมเสน่ห์</t>
  </si>
  <si>
    <t>รองศาสตราจารย์ ดร.กุลวดี  โรจน์ไพศาลกิจ                               รองศาสตราจารย์ พันเอก ดร.ถวัลย์  ฤกษ์งาม                          ผู้ช่วยศาสตราจารย์ ดร.สิทธิชัย  ธรรมเสน่ห์</t>
  </si>
  <si>
    <t>วิทยาศาสตรบัณฑิต วิทยาศาสตร์สุขภาพ หลักสูตรปรับปรุง พ.ศ. 2559</t>
  </si>
  <si>
    <t xml:space="preserve">รองศาสตราจารย์ ดร.กุลวดี  โรจน์ไพศาลกิจ
รองศาสตราจารย์ ดร.อุษา  เล็กอุทัย
ผู้ช่วยศาสตราจารย์ ดร.สิทธิชัย  ธรรมเสน่ห์
</t>
  </si>
  <si>
    <t>วิทยาศาสตรบัณฑิต วิทยาศาสตร์สุขภาพและความงาม หลักสูตรปรับปรุง พ.ศ. 2564</t>
  </si>
  <si>
    <t>วิทยาศาสตรบัณฑิต กัญชาเวชศาสตร์ หลักสูตรใหม่ พ.ศ. 2562</t>
  </si>
  <si>
    <t>รองศาสตราจารย์ ดร.กุลวดี  โรจน์ไพศาลกิจ                             รองศาสตราจารย์ พันเอก ดร.ถวัลย์  ฤกษ์งาม                       ผู้ช่วยศาสตราจารย์ ดร.สิทธิชัย  ธรรมเสน่ห์</t>
  </si>
  <si>
    <t>11. วิทยาลัยโลจิสติกส์และซัพพลายเชน</t>
  </si>
  <si>
    <t>วิทยาลัยโลจิสติกส์และซัพพลายเชน</t>
  </si>
  <si>
    <t>ผู้ช่วยศาสตราจารย์ ดร. สุมาลี รามนัฎ                               อาจารย์ ดร.นีรนุช เนื่องวัง          รองศาสตราจารย์ ดร.กัญญามน กาญจนาทวีกูล</t>
  </si>
  <si>
    <t>บริหารธุรกิจบัณฑิต การจัดการซัพพลายเชนธุรกิจ หลักสูตรปรับปรุง พ.ศ. 2564</t>
  </si>
  <si>
    <t>ผู้ช่วยศาสตราจารย์ ดร.วราภรณ์ ไทยมา                                ผู้ช่วยศาสตราจารย์ผ่องใส สินธุสกุล                                    อาจารย์บริสุทธิ์ ผึ่งผดุง</t>
  </si>
  <si>
    <t>บริหารธุรกิจบัณฑิต การจัดการโลจิสติกส์ (นานาชาติ) หลักสูตรปรับปรุง พ.ศ. 2564</t>
  </si>
  <si>
    <t>บริหารธุรกิจมหาบัณฑิต การจัดการโลจิสติกส์และซัพพลายเชน หลักสูตรปรับปรุง พ.ศ. 2564</t>
  </si>
  <si>
    <t>บริหารธุรกิจบัณฑิต การจัดการโลจิสติกส์และซัพพลายเชน (ระบบการศึกษาทางไกล) หลักสูตรใหม่ พ.ศ. 2564</t>
  </si>
  <si>
    <t>บริหารธุรกิจดุษฎีบัณฑิต การจัดการโลจิสติกส์และซัพพลายเชน หลักสูตรปรับปรุง พ.ศ. 2564</t>
  </si>
  <si>
    <t>12. วิทยาลัยสถาปัตยกรรมศาสตร์</t>
  </si>
  <si>
    <t>สถาปัตยกรรมศาสตรบัณฑิต สถาปัตยกรรมภายใน หลักสูตรใหม่ พ.ศ. 2564</t>
  </si>
  <si>
    <t>วิทยาลัยสถาปัตยกรรมศาสตร์</t>
  </si>
  <si>
    <t>ผู้ช่วยศาสตราจารย์ วิชัย โยธาวงศ์    ผู้ช่วยศาสตราจารย์ อานนท์ พรหมศิริ                                ดร.สืบสาย แสงวชิระบาล</t>
  </si>
  <si>
    <t>13 ก.ค. 65</t>
  </si>
  <si>
    <t>สถาปัตยกรรมศาสตรบัณฑิต สถาปัตยกรรม หลักสูตรปรับปรุง พ.ศ. 2563</t>
  </si>
  <si>
    <t>รองศาสตราจารย์ ดร.เกรียงศักดิ์  เขียวมั่ง                              รองศาสตราจารย์ ประภากร สุคนธมณี                                  ผู้ช่วยศาสตราจารย์ ดร.พัฒนปกรณ์ ลีลาพฤทธิ์</t>
  </si>
  <si>
    <t>13. วิทยาลัยการเมืองและการจัดการ</t>
  </si>
  <si>
    <t>วิทยาลัยการเมืองการปกครอง</t>
  </si>
  <si>
    <t>ผศ.ดร.ตระกูล ชำนาญ              ผศ.ดร.สมปอง สุวรรณภูมา         อาจารย์สมโชค ฤทธิ์จำรูญ</t>
  </si>
  <si>
    <t>1 ก.ค. 65</t>
  </si>
  <si>
    <t>ผศ.ดร.ตระกูล ชำนาญ              ผศ.ดร.สมปอง สุวรรณภูมา         ผศ.ดร.พิมพ์พจี บรรจงปรุ</t>
  </si>
  <si>
    <t>นิติศาสตรบัณฑิต หลักสูตรปรับปรุง พ.ศ. 2563</t>
  </si>
  <si>
    <t>ผศ.เกรียงศักดิ์ โชติจรุงเกียรติ      ผศ.ดร.ขนิษฐา สุขสวัสดิ์            อาจารย์ศรีสุรักษ์ สีวันนา</t>
  </si>
  <si>
    <t xml:space="preserve">รศ.ดร.วัลลภ รัฐฉัตรานนท์         รศ.ดร.กัญญามน กาญจนาทวีกูล   อาจารย์ ดร.เฉลิมพร เย็นเยือก  </t>
  </si>
  <si>
    <t>รัฐประศาสนศาสตรบัณฑิต รัฐประศาสนศาสตร์ หลักสูตรปรับปรุง พ.ศ. 2564</t>
  </si>
  <si>
    <t>อาจารย์ ดร.เฉลิมพร เย็นเยือก     รศ.ดร.กัญญามน กาญจนาทวีกูลผศ.ดร.ขนิษฐา สุขสวัสดิ์</t>
  </si>
  <si>
    <t>14. วิทยาลัยการจัดการอุตสาหกรรมบริการ</t>
  </si>
  <si>
    <t>ศิลปศาสตรบัณฑิต ธุรกิจการบิน หลักสูตรปรับปรุง พ.ศ. 2560</t>
  </si>
  <si>
    <t>วิทยาลัยการจัดการอุตสาหกรรมบริการ</t>
  </si>
  <si>
    <t>อาจารย์ ดร.ชิณโสณ์ วิสิฐนิธิกิจา      ผู้ช่วยศาสตราจารย์ พนิดา  วัชระรังษี                                     ผู้ช่วยศาสตราจารย์ ดร.สิทธิชัย ธรรมเสน่ห์</t>
  </si>
  <si>
    <t>ผู้ช่วยศาสตราจารย์ ดร.อรวรรณ บุญพัฒน์                                ผู้ช่วยศาสตราจารย์ ดร.สิทธิชัย ธรรมเสน่ห์                              ผู้ช่วยศาสตราจารย์ ดร.ธนภูมิ ปองเสงี่ยม</t>
  </si>
  <si>
    <t>ศิลปศาสตรบัณฑิต การจัดการอุตสาหกรรมท่องเที่ยวและบริการ หลักสูตรปรับปรุง พ.ศ. 2564</t>
  </si>
  <si>
    <t xml:space="preserve">ผู้ช่วยศาสตราจารย์เจษฎา ความคุ้นเคย
อาจารย์รัฐทิตยา หิรัณยหาด
อาจารย์รัชฎาพร วงษ์โสพนากุล
</t>
  </si>
  <si>
    <t>ผู้ช่วยศาสตราจารย์ ดร.ชัยรัตน์  จุสปาโล                                อาจารย์หิรัญญา  กลางนุรักษ์       ผู้ช่วยศาสตราจารย์ ดร.อรวรรณ บุญพัฒน์</t>
  </si>
  <si>
    <t>ศิลปศาสตรบัณฑิต การจัดการโรงแรมและธุรกิจที่พัก หลักสูตรปรับปรุง พ.ศ. 2564</t>
  </si>
  <si>
    <t xml:space="preserve">ผู้ช่วยศาสตราจารย์เจษฎา ความคุ้นเคย                          อาจารย์รัฐทิตยา หิรัณยหาด        อาจารย์รัชฎาพร วงษ์โสพนากุล  </t>
  </si>
  <si>
    <t xml:space="preserve">ผู้ช่วยศาสตราจารย์ ดร.ธีร์ธนิกษ์  ศิริโวหาร                               อาจารย์ ดร.ชิณโสณ์ วิสิฐนิธิกิจา      ผู้ช่วยศาสตราจารย์ ดร.ตระกูล จิตวัฒนากร      </t>
  </si>
  <si>
    <t>ศิลปศาสตรบัณฑิต การจัดการท่องเที่ยว หลักสูตรปรับปรุง พ.ศ. 2560</t>
  </si>
  <si>
    <t xml:space="preserve">ผู้ช่วยศาสตราจารย์ ดร.ธนภูมิ ปองเสงี่ยม                                   ผู้ช่วยศาสตราจารย์ ดร.อรวรรณ บุญพัฒน์                                ผู้ช่วยศาสตราจารย์ ดร.สิทธิชัย ธรรมเสน่ห์                            </t>
  </si>
  <si>
    <t>ครุศาสตรบัณฑิต คณิตศาสตร์ (หลักสูตรสองภาษา) หลักสูตรใหม่ พ.ศ.2563</t>
  </si>
  <si>
    <t>รองศาสตราจารย์ ดร.อุษาพร  กลิ่นเกษร                                   ผู้ช่วยศาสตราจารย์ ดร.อารมณ์  อุตภาพ                                 รองศาสตราจารย์ ดร.ปาริชาติ ประเสริฐสังข์</t>
  </si>
  <si>
    <t>15. วิทยาลัยนิเทศศาสตร์</t>
  </si>
  <si>
    <t>นิเทศศาสตรบัณฑิต นิเทศศาสตร์ หลักสูตรปรับปรุง พ.ศ. 2560</t>
  </si>
  <si>
    <t>วิทยาลัยนิเทศศาสตร์</t>
  </si>
  <si>
    <t>ผู้ช่วยศาสตราจารย์ ดร.สิงห์  สิงห์ขจร                                  ผู้ช่วยศาสตราจารย์ ดร.ฉันทนา  ปาปัดถา                                ผู้ช่วยศาสตราจารย์ ดร.ดนุชา  สลีวงศ์</t>
  </si>
  <si>
    <t>รองศาสตราจารย์ ดร.ธิติพัฒน์  เอี่ยมนิรันดร์                        ผู้ช่วยศาสตราจารย์ ดร.พัทธ์พสุตม์  สาธุนุวัฒน์                           อาจารย์สัชฌุเศรษฐ์  เรืองเดชสุวรรณ</t>
  </si>
  <si>
    <t xml:space="preserve">รองศาสตราจารย์ ดร.ธิติพัฒน์  เอี่ยมนิรันดร์
ผู้ช่วยศาสตราจารย์ ดร.พัทธ์พสุตม์  สาธุนุวัฒน์
อาจารย์สัชฌุเศรษฐ์  เรืองเดชสุวรรณ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</si>
</sst>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0.0"/>
    <numFmt numFmtId="188" formatCode="&quot;≥&quot;\ 0.00"/>
    <numFmt numFmtId="189" formatCode="0.0000"/>
    <numFmt numFmtId="190" formatCode="00000"/>
    <numFmt numFmtId="191" formatCode="_-* #,##0.00_-;\-* #,##0.00_-;_-* &quot;-&quot;??_-;_-@_-"/>
    <numFmt numFmtId="192" formatCode="_(* #,##0.00000_);_(* \(#,##0.00000\);_(* &quot;-&quot;??_);_(@_)"/>
  </numFmts>
  <fonts count="23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name val="Wingdings 2"/>
      <family val="1"/>
      <charset val="2"/>
    </font>
    <font>
      <sz val="11"/>
      <color theme="1"/>
      <name val="Tahoma"/>
      <family val="2"/>
    </font>
    <font>
      <sz val="11"/>
      <color theme="1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91" fontId="22" fillId="0" borderId="0" applyFont="0" applyFill="0" applyBorder="0" applyAlignment="0" applyProtection="0"/>
    <xf numFmtId="0" fontId="21" fillId="0" borderId="0"/>
  </cellStyleXfs>
  <cellXfs count="243">
    <xf numFmtId="0" fontId="0" fillId="0" borderId="0" xfId="0"/>
    <xf numFmtId="0" fontId="6" fillId="2" borderId="1" xfId="0" applyFont="1" applyFill="1" applyBorder="1" applyAlignment="1">
      <alignment horizontal="center" vertical="top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 vertical="top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9" fillId="0" borderId="0" xfId="0" applyFont="1" applyAlignment="1"/>
    <xf numFmtId="0" fontId="6" fillId="5" borderId="4" xfId="0" applyFont="1" applyFill="1" applyBorder="1" applyAlignment="1">
      <alignment horizontal="center" vertical="top"/>
    </xf>
    <xf numFmtId="0" fontId="7" fillId="0" borderId="5" xfId="0" applyFont="1" applyBorder="1"/>
    <xf numFmtId="0" fontId="10" fillId="3" borderId="5" xfId="0" applyFont="1" applyFill="1" applyBorder="1" applyAlignment="1">
      <alignment horizontal="left" vertical="top"/>
    </xf>
    <xf numFmtId="0" fontId="9" fillId="3" borderId="5" xfId="0" applyFont="1" applyFill="1" applyBorder="1"/>
    <xf numFmtId="0" fontId="8" fillId="3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6" xfId="0" applyFont="1" applyBorder="1"/>
    <xf numFmtId="0" fontId="11" fillId="0" borderId="0" xfId="0" applyFont="1"/>
    <xf numFmtId="0" fontId="1" fillId="4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top"/>
    </xf>
    <xf numFmtId="0" fontId="7" fillId="0" borderId="7" xfId="0" applyFont="1" applyBorder="1"/>
    <xf numFmtId="0" fontId="7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87" fontId="4" fillId="3" borderId="8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4" xfId="0" applyFont="1" applyBorder="1"/>
    <xf numFmtId="0" fontId="7" fillId="0" borderId="13" xfId="0" applyFont="1" applyBorder="1"/>
    <xf numFmtId="0" fontId="4" fillId="3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8" fontId="12" fillId="0" borderId="15" xfId="0" applyNumberFormat="1" applyFont="1" applyBorder="1" applyAlignment="1">
      <alignment horizontal="center" vertical="top" wrapText="1"/>
    </xf>
    <xf numFmtId="2" fontId="4" fillId="4" borderId="14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 vertical="top" wrapText="1"/>
    </xf>
    <xf numFmtId="189" fontId="1" fillId="4" borderId="14" xfId="0" applyNumberFormat="1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2" fontId="1" fillId="4" borderId="16" xfId="0" applyNumberFormat="1" applyFont="1" applyFill="1" applyBorder="1" applyAlignment="1">
      <alignment horizontal="center" vertical="top" wrapText="1"/>
    </xf>
    <xf numFmtId="0" fontId="14" fillId="7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3" fillId="4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/>
    </xf>
    <xf numFmtId="188" fontId="14" fillId="3" borderId="14" xfId="0" applyNumberFormat="1" applyFont="1" applyFill="1" applyBorder="1" applyAlignment="1">
      <alignment horizontal="center" vertical="top" wrapText="1"/>
    </xf>
    <xf numFmtId="1" fontId="4" fillId="3" borderId="14" xfId="0" applyNumberFormat="1" applyFont="1" applyFill="1" applyBorder="1" applyAlignment="1">
      <alignment horizontal="center" vertical="top" wrapText="1"/>
    </xf>
    <xf numFmtId="2" fontId="4" fillId="3" borderId="14" xfId="0" applyNumberFormat="1" applyFont="1" applyFill="1" applyBorder="1" applyAlignment="1">
      <alignment horizontal="center" vertical="top" wrapText="1"/>
    </xf>
    <xf numFmtId="2" fontId="15" fillId="3" borderId="14" xfId="0" applyNumberFormat="1" applyFont="1" applyFill="1" applyBorder="1" applyAlignment="1">
      <alignment horizontal="center" vertical="top" wrapText="1"/>
    </xf>
    <xf numFmtId="189" fontId="4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9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2" fontId="1" fillId="4" borderId="2" xfId="0" applyNumberFormat="1" applyFont="1" applyFill="1" applyBorder="1" applyAlignment="1">
      <alignment horizontal="center" vertical="top" wrapText="1"/>
    </xf>
    <xf numFmtId="189" fontId="1" fillId="4" borderId="2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top" wrapText="1"/>
    </xf>
    <xf numFmtId="0" fontId="16" fillId="8" borderId="14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89" fontId="1" fillId="4" borderId="14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187" fontId="1" fillId="4" borderId="0" xfId="0" applyNumberFormat="1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1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top"/>
    </xf>
    <xf numFmtId="0" fontId="7" fillId="0" borderId="17" xfId="0" applyFont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5" fillId="3" borderId="14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8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0" fontId="17" fillId="0" borderId="14" xfId="0" applyFont="1" applyFill="1" applyBorder="1" applyAlignment="1"/>
    <xf numFmtId="0" fontId="1" fillId="0" borderId="14" xfId="0" applyFont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7" fillId="0" borderId="14" xfId="0" quotePrefix="1" applyFont="1" applyFill="1" applyBorder="1" applyAlignment="1">
      <alignment horizontal="center" vertical="center"/>
    </xf>
    <xf numFmtId="190" fontId="17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190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vertical="center" wrapText="1"/>
    </xf>
    <xf numFmtId="0" fontId="4" fillId="11" borderId="14" xfId="0" applyFont="1" applyFill="1" applyBorder="1" applyAlignment="1">
      <alignment horizontal="center" vertical="top"/>
    </xf>
    <xf numFmtId="0" fontId="1" fillId="11" borderId="14" xfId="0" applyFont="1" applyFill="1" applyBorder="1" applyAlignment="1">
      <alignment vertical="top"/>
    </xf>
    <xf numFmtId="0" fontId="7" fillId="11" borderId="14" xfId="0" applyFont="1" applyFill="1" applyBorder="1" applyAlignment="1"/>
    <xf numFmtId="0" fontId="1" fillId="11" borderId="14" xfId="0" applyFont="1" applyFill="1" applyBorder="1" applyAlignment="1">
      <alignment horizontal="left" vertical="top"/>
    </xf>
    <xf numFmtId="0" fontId="1" fillId="11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/>
    <xf numFmtId="0" fontId="4" fillId="11" borderId="14" xfId="0" applyFont="1" applyFill="1" applyBorder="1" applyAlignment="1">
      <alignment horizontal="left" vertical="top"/>
    </xf>
    <xf numFmtId="1" fontId="17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/>
    </xf>
    <xf numFmtId="0" fontId="1" fillId="0" borderId="14" xfId="0" applyFont="1" applyBorder="1" applyAlignment="1">
      <alignment wrapText="1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49" fontId="1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" fillId="0" borderId="14" xfId="0" applyFont="1" applyBorder="1"/>
    <xf numFmtId="1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/>
    <xf numFmtId="0" fontId="20" fillId="0" borderId="14" xfId="0" applyFont="1" applyBorder="1" applyAlignment="1">
      <alignment horizontal="center" vertical="top"/>
    </xf>
    <xf numFmtId="0" fontId="17" fillId="0" borderId="14" xfId="0" applyFont="1" applyFill="1" applyBorder="1"/>
    <xf numFmtId="49" fontId="17" fillId="0" borderId="14" xfId="2" applyNumberFormat="1" applyFont="1" applyFill="1" applyBorder="1" applyAlignment="1">
      <alignment horizontal="center" vertical="center"/>
    </xf>
    <xf numFmtId="192" fontId="17" fillId="0" borderId="14" xfId="1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 vertical="top" wrapText="1"/>
    </xf>
    <xf numFmtId="1" fontId="17" fillId="0" borderId="14" xfId="0" quotePrefix="1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9" fillId="0" borderId="14" xfId="0" applyFont="1" applyBorder="1" applyAlignment="1">
      <alignment wrapText="1"/>
    </xf>
    <xf numFmtId="0" fontId="1" fillId="4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7" fillId="0" borderId="17" xfId="0" applyFont="1" applyBorder="1"/>
    <xf numFmtId="0" fontId="10" fillId="3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top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7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top" wrapText="1"/>
    </xf>
    <xf numFmtId="15" fontId="1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7" fillId="0" borderId="1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15" fontId="1" fillId="0" borderId="9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16" xfId="0" applyFont="1" applyBorder="1" applyAlignment="1">
      <alignment vertical="center"/>
    </xf>
    <xf numFmtId="0" fontId="1" fillId="0" borderId="9" xfId="0" applyFont="1" applyBorder="1" applyAlignment="1">
      <alignment horizontal="left" vertical="top"/>
    </xf>
    <xf numFmtId="14" fontId="1" fillId="0" borderId="14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center" wrapText="1"/>
    </xf>
    <xf numFmtId="15" fontId="17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15" fontId="17" fillId="0" borderId="14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1" fillId="0" borderId="14" xfId="0" applyFont="1" applyBorder="1" applyAlignment="1">
      <alignment vertical="top" wrapText="1"/>
    </xf>
    <xf numFmtId="15" fontId="1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2" fontId="17" fillId="12" borderId="14" xfId="0" applyNumberFormat="1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center" wrapText="1"/>
    </xf>
    <xf numFmtId="2" fontId="17" fillId="0" borderId="16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15" fontId="17" fillId="0" borderId="16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2" fontId="17" fillId="0" borderId="10" xfId="0" applyNumberFormat="1" applyFont="1" applyBorder="1" applyAlignment="1">
      <alignment horizontal="center" vertical="center"/>
    </xf>
    <xf numFmtId="15" fontId="17" fillId="0" borderId="8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15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2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14" fontId="1" fillId="0" borderId="16" xfId="0" applyNumberFormat="1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7" fillId="0" borderId="23" xfId="0" applyFont="1" applyBorder="1" applyAlignment="1">
      <alignment vertical="center"/>
    </xf>
    <xf numFmtId="15" fontId="17" fillId="0" borderId="12" xfId="0" applyNumberFormat="1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9239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923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1000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6" sqref="I6"/>
    </sheetView>
  </sheetViews>
  <sheetFormatPr defaultColWidth="12.625" defaultRowHeight="15" customHeight="1" x14ac:dyDescent="0.4"/>
  <cols>
    <col min="1" max="1" width="9" style="8" customWidth="1"/>
    <col min="2" max="2" width="10.75" style="8" customWidth="1"/>
    <col min="3" max="3" width="22.875" style="8" customWidth="1"/>
    <col min="4" max="4" width="9" style="8" customWidth="1"/>
    <col min="5" max="5" width="21.375" style="8" customWidth="1"/>
    <col min="6" max="6" width="18.375" style="8" customWidth="1"/>
    <col min="7" max="7" width="16.75" style="8" customWidth="1"/>
    <col min="8" max="8" width="27.625" style="8" customWidth="1"/>
    <col min="9" max="9" width="17.375" style="8" customWidth="1"/>
    <col min="10" max="10" width="15.5" style="8" customWidth="1"/>
    <col min="11" max="11" width="18.5" style="8" customWidth="1"/>
    <col min="12" max="12" width="28.375" style="8" customWidth="1"/>
    <col min="13" max="13" width="48" style="8" customWidth="1"/>
    <col min="14" max="30" width="9" style="8" customWidth="1"/>
    <col min="31" max="16384" width="12.625" style="8"/>
  </cols>
  <sheetData>
    <row r="1" spans="1:30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4" t="s">
        <v>2</v>
      </c>
      <c r="K1" s="5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3"/>
      <c r="J2" s="14" t="s">
        <v>5</v>
      </c>
      <c r="K2" s="15"/>
      <c r="L2" s="16"/>
      <c r="M2" s="1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19"/>
      <c r="J3" s="19"/>
      <c r="K3" s="2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52.5" customHeight="1" x14ac:dyDescent="0.4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19"/>
      <c r="G4" s="20"/>
      <c r="H4" s="25" t="s">
        <v>15</v>
      </c>
      <c r="I4" s="26" t="s">
        <v>16</v>
      </c>
      <c r="J4" s="25" t="s">
        <v>17</v>
      </c>
      <c r="K4" s="25" t="s">
        <v>18</v>
      </c>
      <c r="L4" s="27" t="s">
        <v>19</v>
      </c>
      <c r="M4" s="27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52.5" customHeight="1" x14ac:dyDescent="0.4">
      <c r="A5" s="28"/>
      <c r="B5" s="29"/>
      <c r="C5" s="30"/>
      <c r="D5" s="28"/>
      <c r="E5" s="31" t="s">
        <v>21</v>
      </c>
      <c r="F5" s="31" t="s">
        <v>22</v>
      </c>
      <c r="G5" s="31" t="s">
        <v>23</v>
      </c>
      <c r="H5" s="28"/>
      <c r="I5" s="28"/>
      <c r="J5" s="28"/>
      <c r="K5" s="28"/>
      <c r="L5" s="28"/>
      <c r="M5" s="2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 x14ac:dyDescent="0.55000000000000004">
      <c r="A6" s="32">
        <v>1</v>
      </c>
      <c r="B6" s="33" t="s">
        <v>24</v>
      </c>
      <c r="C6" s="20"/>
      <c r="D6" s="34">
        <v>50</v>
      </c>
      <c r="E6" s="35">
        <v>4</v>
      </c>
      <c r="F6" s="35">
        <v>0</v>
      </c>
      <c r="G6" s="35">
        <f t="shared" ref="G6:G21" si="0">SUM(E6:F6)</f>
        <v>4</v>
      </c>
      <c r="H6" s="36">
        <v>8</v>
      </c>
      <c r="I6" s="37">
        <f t="shared" ref="I6:I20" si="1">IFERROR(ROUND((G6/H6)*100,2),0)</f>
        <v>50</v>
      </c>
      <c r="J6" s="38">
        <f t="shared" ref="J6:J21" si="2">IF(I6=0,0,IF(I6="N/A",1,IF(I6&lt;=O$8,1,IF(I6=P$8,2,IF(I6&lt;P$8,(((I6-O$8)/S$6)+1),IF(I6=Q$8,3,IF(I6&lt;Q$8,(((I6-P$8)/S$6)+2),IF(I6=R$8,4,IF(I6&lt;R$8,(((I6-Q$8)/S$6)+3),IF(I6&gt;=S$8,5,IF(I6&lt;S$8,(((I6-R$8)/S$6)+4),0)))))))))))</f>
        <v>5</v>
      </c>
      <c r="K6" s="39" t="str">
        <f t="shared" ref="K6:K21" si="3">IF(J6=5,"ü","û")</f>
        <v>ü</v>
      </c>
      <c r="L6" s="40">
        <v>50</v>
      </c>
      <c r="M6" s="41" t="s">
        <v>25</v>
      </c>
      <c r="N6" s="7"/>
      <c r="O6" s="7" t="s">
        <v>26</v>
      </c>
      <c r="P6" s="7"/>
      <c r="Q6" s="7"/>
      <c r="R6" s="7"/>
      <c r="S6" s="42">
        <v>5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3.25" customHeight="1" x14ac:dyDescent="0.55000000000000004">
      <c r="A7" s="32">
        <v>2</v>
      </c>
      <c r="B7" s="33" t="s">
        <v>27</v>
      </c>
      <c r="C7" s="20"/>
      <c r="D7" s="34">
        <v>50</v>
      </c>
      <c r="E7" s="35">
        <v>5.5</v>
      </c>
      <c r="F7" s="35">
        <v>0</v>
      </c>
      <c r="G7" s="35">
        <f t="shared" si="0"/>
        <v>5.5</v>
      </c>
      <c r="H7" s="36">
        <v>11</v>
      </c>
      <c r="I7" s="37">
        <f t="shared" si="1"/>
        <v>50</v>
      </c>
      <c r="J7" s="38">
        <f t="shared" si="2"/>
        <v>5</v>
      </c>
      <c r="K7" s="39" t="str">
        <f t="shared" si="3"/>
        <v>ü</v>
      </c>
      <c r="L7" s="43">
        <v>50</v>
      </c>
      <c r="M7" s="41" t="s">
        <v>28</v>
      </c>
      <c r="N7" s="7"/>
      <c r="O7" s="44" t="s">
        <v>29</v>
      </c>
      <c r="P7" s="44" t="s">
        <v>30</v>
      </c>
      <c r="Q7" s="44" t="s">
        <v>31</v>
      </c>
      <c r="R7" s="44" t="s">
        <v>32</v>
      </c>
      <c r="S7" s="44" t="s">
        <v>33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 x14ac:dyDescent="0.55000000000000004">
      <c r="A8" s="32">
        <v>3</v>
      </c>
      <c r="B8" s="33" t="s">
        <v>34</v>
      </c>
      <c r="C8" s="20"/>
      <c r="D8" s="34">
        <v>50</v>
      </c>
      <c r="E8" s="35">
        <v>2</v>
      </c>
      <c r="F8" s="35">
        <v>0</v>
      </c>
      <c r="G8" s="35">
        <f t="shared" si="0"/>
        <v>2</v>
      </c>
      <c r="H8" s="36">
        <v>7</v>
      </c>
      <c r="I8" s="37">
        <f t="shared" si="1"/>
        <v>28.57</v>
      </c>
      <c r="J8" s="38">
        <f t="shared" si="2"/>
        <v>1</v>
      </c>
      <c r="K8" s="39" t="str">
        <f t="shared" si="3"/>
        <v>û</v>
      </c>
      <c r="L8" s="43">
        <v>35.71</v>
      </c>
      <c r="M8" s="41" t="s">
        <v>35</v>
      </c>
      <c r="N8" s="7"/>
      <c r="O8" s="45">
        <v>30</v>
      </c>
      <c r="P8" s="45">
        <v>35</v>
      </c>
      <c r="Q8" s="45">
        <v>40</v>
      </c>
      <c r="R8" s="45">
        <v>45</v>
      </c>
      <c r="S8" s="45">
        <v>50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24" x14ac:dyDescent="0.55000000000000004">
      <c r="A9" s="32">
        <v>4</v>
      </c>
      <c r="B9" s="46" t="s">
        <v>36</v>
      </c>
      <c r="C9" s="20"/>
      <c r="D9" s="34">
        <v>50</v>
      </c>
      <c r="E9" s="35">
        <v>2</v>
      </c>
      <c r="F9" s="35">
        <v>0</v>
      </c>
      <c r="G9" s="35">
        <f t="shared" si="0"/>
        <v>2</v>
      </c>
      <c r="H9" s="36">
        <v>4</v>
      </c>
      <c r="I9" s="37">
        <f t="shared" si="1"/>
        <v>50</v>
      </c>
      <c r="J9" s="38">
        <f t="shared" si="2"/>
        <v>5</v>
      </c>
      <c r="K9" s="39" t="str">
        <f t="shared" si="3"/>
        <v>ü</v>
      </c>
      <c r="L9" s="43">
        <v>50</v>
      </c>
      <c r="M9" s="41" t="s">
        <v>37</v>
      </c>
      <c r="N9" s="7"/>
      <c r="O9" s="7"/>
      <c r="P9" s="7"/>
      <c r="Q9" s="7"/>
      <c r="R9" s="7"/>
      <c r="S9" s="42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3.25" customHeight="1" x14ac:dyDescent="0.55000000000000004">
      <c r="A10" s="32">
        <v>5</v>
      </c>
      <c r="B10" s="46" t="s">
        <v>38</v>
      </c>
      <c r="C10" s="20"/>
      <c r="D10" s="34">
        <v>50</v>
      </c>
      <c r="E10" s="35">
        <v>3.5</v>
      </c>
      <c r="F10" s="35">
        <v>0</v>
      </c>
      <c r="G10" s="35">
        <f t="shared" si="0"/>
        <v>3.5</v>
      </c>
      <c r="H10" s="36">
        <v>8</v>
      </c>
      <c r="I10" s="37">
        <f t="shared" si="1"/>
        <v>43.75</v>
      </c>
      <c r="J10" s="38">
        <f t="shared" si="2"/>
        <v>3.75</v>
      </c>
      <c r="K10" s="39" t="str">
        <f t="shared" si="3"/>
        <v>û</v>
      </c>
      <c r="L10" s="43">
        <v>43.75</v>
      </c>
      <c r="M10" s="41" t="s">
        <v>39</v>
      </c>
      <c r="N10" s="7"/>
      <c r="O10" s="7"/>
      <c r="P10" s="7"/>
      <c r="Q10" s="7"/>
      <c r="R10" s="7"/>
      <c r="S10" s="42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3.25" customHeight="1" x14ac:dyDescent="0.55000000000000004">
      <c r="A11" s="32">
        <v>6</v>
      </c>
      <c r="B11" s="46" t="s">
        <v>40</v>
      </c>
      <c r="C11" s="20"/>
      <c r="D11" s="34">
        <v>50</v>
      </c>
      <c r="E11" s="35">
        <v>4.5</v>
      </c>
      <c r="F11" s="35">
        <v>0</v>
      </c>
      <c r="G11" s="35">
        <f t="shared" si="0"/>
        <v>4.5</v>
      </c>
      <c r="H11" s="36">
        <v>9</v>
      </c>
      <c r="I11" s="37">
        <f t="shared" si="1"/>
        <v>50</v>
      </c>
      <c r="J11" s="38">
        <f t="shared" si="2"/>
        <v>5</v>
      </c>
      <c r="K11" s="39" t="str">
        <f t="shared" si="3"/>
        <v>ü</v>
      </c>
      <c r="L11" s="43">
        <v>50</v>
      </c>
      <c r="M11" s="41" t="s">
        <v>41</v>
      </c>
      <c r="N11" s="7"/>
      <c r="O11" s="7"/>
      <c r="P11" s="7"/>
      <c r="Q11" s="7"/>
      <c r="R11" s="7"/>
      <c r="S11" s="42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23.25" customHeight="1" x14ac:dyDescent="0.55000000000000004">
      <c r="A12" s="32">
        <v>7</v>
      </c>
      <c r="B12" s="33" t="s">
        <v>42</v>
      </c>
      <c r="C12" s="20"/>
      <c r="D12" s="34">
        <v>50</v>
      </c>
      <c r="E12" s="35">
        <v>4</v>
      </c>
      <c r="F12" s="35">
        <v>0</v>
      </c>
      <c r="G12" s="35">
        <f t="shared" si="0"/>
        <v>4</v>
      </c>
      <c r="H12" s="36">
        <v>19</v>
      </c>
      <c r="I12" s="37">
        <f t="shared" si="1"/>
        <v>21.05</v>
      </c>
      <c r="J12" s="38">
        <f t="shared" si="2"/>
        <v>1</v>
      </c>
      <c r="K12" s="39" t="str">
        <f t="shared" si="3"/>
        <v>û</v>
      </c>
      <c r="L12" s="43">
        <v>21.05</v>
      </c>
      <c r="M12" s="41" t="s">
        <v>25</v>
      </c>
      <c r="N12" s="7"/>
      <c r="O12" s="7"/>
      <c r="P12" s="7"/>
      <c r="Q12" s="7"/>
      <c r="R12" s="7"/>
      <c r="S12" s="42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23.25" customHeight="1" x14ac:dyDescent="0.55000000000000004">
      <c r="A13" s="32">
        <v>8</v>
      </c>
      <c r="B13" s="47" t="s">
        <v>43</v>
      </c>
      <c r="C13" s="20"/>
      <c r="D13" s="34">
        <v>50</v>
      </c>
      <c r="E13" s="35">
        <v>5</v>
      </c>
      <c r="F13" s="35">
        <v>0</v>
      </c>
      <c r="G13" s="35">
        <f t="shared" si="0"/>
        <v>5</v>
      </c>
      <c r="H13" s="36">
        <v>15</v>
      </c>
      <c r="I13" s="37">
        <f t="shared" si="1"/>
        <v>33.33</v>
      </c>
      <c r="J13" s="38">
        <f t="shared" si="2"/>
        <v>1.6659999999999997</v>
      </c>
      <c r="K13" s="39" t="str">
        <f t="shared" si="3"/>
        <v>û</v>
      </c>
      <c r="L13" s="43">
        <v>100</v>
      </c>
      <c r="M13" s="41" t="s">
        <v>44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23.25" customHeight="1" x14ac:dyDescent="0.55000000000000004">
      <c r="A14" s="32">
        <v>9</v>
      </c>
      <c r="B14" s="48" t="s">
        <v>45</v>
      </c>
      <c r="C14" s="20"/>
      <c r="D14" s="34">
        <v>50</v>
      </c>
      <c r="E14" s="35">
        <v>0.5</v>
      </c>
      <c r="F14" s="35">
        <v>0</v>
      </c>
      <c r="G14" s="35">
        <f t="shared" si="0"/>
        <v>0.5</v>
      </c>
      <c r="H14" s="49">
        <v>1</v>
      </c>
      <c r="I14" s="37">
        <f t="shared" si="1"/>
        <v>50</v>
      </c>
      <c r="J14" s="38">
        <f t="shared" si="2"/>
        <v>5</v>
      </c>
      <c r="K14" s="39" t="str">
        <f t="shared" si="3"/>
        <v>ü</v>
      </c>
      <c r="L14" s="43">
        <v>50</v>
      </c>
      <c r="M14" s="41" t="s">
        <v>46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23.25" customHeight="1" x14ac:dyDescent="0.55000000000000004">
      <c r="A15" s="32">
        <v>10</v>
      </c>
      <c r="B15" s="47" t="s">
        <v>47</v>
      </c>
      <c r="C15" s="20"/>
      <c r="D15" s="34">
        <v>50</v>
      </c>
      <c r="E15" s="35">
        <v>4</v>
      </c>
      <c r="F15" s="35">
        <v>0</v>
      </c>
      <c r="G15" s="35">
        <f t="shared" si="0"/>
        <v>4</v>
      </c>
      <c r="H15" s="36">
        <v>8</v>
      </c>
      <c r="I15" s="37">
        <f t="shared" si="1"/>
        <v>50</v>
      </c>
      <c r="J15" s="38">
        <f t="shared" si="2"/>
        <v>5</v>
      </c>
      <c r="K15" s="39" t="str">
        <f t="shared" si="3"/>
        <v>ü</v>
      </c>
      <c r="L15" s="43">
        <v>50</v>
      </c>
      <c r="M15" s="41" t="s">
        <v>39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3.25" customHeight="1" x14ac:dyDescent="0.55000000000000004">
      <c r="A16" s="32">
        <v>11</v>
      </c>
      <c r="B16" s="47" t="s">
        <v>48</v>
      </c>
      <c r="C16" s="20"/>
      <c r="D16" s="34">
        <v>50</v>
      </c>
      <c r="E16" s="35">
        <v>2</v>
      </c>
      <c r="F16" s="35">
        <v>0</v>
      </c>
      <c r="G16" s="35">
        <f t="shared" si="0"/>
        <v>2</v>
      </c>
      <c r="H16" s="36">
        <v>7</v>
      </c>
      <c r="I16" s="37">
        <f t="shared" si="1"/>
        <v>28.57</v>
      </c>
      <c r="J16" s="38">
        <f t="shared" si="2"/>
        <v>1</v>
      </c>
      <c r="K16" s="39" t="str">
        <f t="shared" si="3"/>
        <v>û</v>
      </c>
      <c r="L16" s="43">
        <v>50</v>
      </c>
      <c r="M16" s="41" t="s">
        <v>37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23.25" customHeight="1" x14ac:dyDescent="0.55000000000000004">
      <c r="A17" s="32">
        <v>12</v>
      </c>
      <c r="B17" s="33" t="s">
        <v>49</v>
      </c>
      <c r="C17" s="20"/>
      <c r="D17" s="34">
        <v>50</v>
      </c>
      <c r="E17" s="50">
        <v>0</v>
      </c>
      <c r="F17" s="35">
        <v>0</v>
      </c>
      <c r="G17" s="35">
        <f t="shared" si="0"/>
        <v>0</v>
      </c>
      <c r="H17" s="51">
        <v>2</v>
      </c>
      <c r="I17" s="37">
        <f t="shared" si="1"/>
        <v>0</v>
      </c>
      <c r="J17" s="38">
        <f t="shared" si="2"/>
        <v>0</v>
      </c>
      <c r="K17" s="39" t="str">
        <f t="shared" si="3"/>
        <v>û</v>
      </c>
      <c r="L17" s="43">
        <v>0</v>
      </c>
      <c r="M17" s="41" t="s">
        <v>50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23.25" customHeight="1" x14ac:dyDescent="0.55000000000000004">
      <c r="A18" s="32">
        <v>13</v>
      </c>
      <c r="B18" s="47" t="s">
        <v>51</v>
      </c>
      <c r="C18" s="20"/>
      <c r="D18" s="34">
        <v>50</v>
      </c>
      <c r="E18" s="50">
        <v>3</v>
      </c>
      <c r="F18" s="35">
        <v>0</v>
      </c>
      <c r="G18" s="35">
        <f t="shared" si="0"/>
        <v>3</v>
      </c>
      <c r="H18" s="51">
        <v>7</v>
      </c>
      <c r="I18" s="37">
        <f t="shared" si="1"/>
        <v>42.86</v>
      </c>
      <c r="J18" s="38">
        <f t="shared" si="2"/>
        <v>3.5720000000000001</v>
      </c>
      <c r="K18" s="39" t="str">
        <f t="shared" si="3"/>
        <v>û</v>
      </c>
      <c r="L18" s="43">
        <v>42.86</v>
      </c>
      <c r="M18" s="41" t="s">
        <v>52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23.25" customHeight="1" x14ac:dyDescent="0.55000000000000004">
      <c r="A19" s="32">
        <v>14</v>
      </c>
      <c r="B19" s="47" t="s">
        <v>53</v>
      </c>
      <c r="C19" s="20"/>
      <c r="D19" s="34">
        <v>50</v>
      </c>
      <c r="E19" s="50">
        <v>2</v>
      </c>
      <c r="F19" s="35">
        <v>0</v>
      </c>
      <c r="G19" s="35">
        <f t="shared" si="0"/>
        <v>2</v>
      </c>
      <c r="H19" s="51">
        <v>8</v>
      </c>
      <c r="I19" s="37">
        <f t="shared" si="1"/>
        <v>25</v>
      </c>
      <c r="J19" s="38">
        <f t="shared" si="2"/>
        <v>1</v>
      </c>
      <c r="K19" s="39" t="str">
        <f t="shared" si="3"/>
        <v>û</v>
      </c>
      <c r="L19" s="43">
        <v>25</v>
      </c>
      <c r="M19" s="41" t="s">
        <v>37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3.25" customHeight="1" x14ac:dyDescent="0.55000000000000004">
      <c r="A20" s="32">
        <v>15</v>
      </c>
      <c r="B20" s="47" t="s">
        <v>54</v>
      </c>
      <c r="C20" s="20"/>
      <c r="D20" s="34">
        <v>50</v>
      </c>
      <c r="E20" s="50">
        <v>1</v>
      </c>
      <c r="F20" s="35">
        <v>0</v>
      </c>
      <c r="G20" s="35">
        <f t="shared" si="0"/>
        <v>1</v>
      </c>
      <c r="H20" s="51">
        <v>3</v>
      </c>
      <c r="I20" s="37">
        <f t="shared" si="1"/>
        <v>33.33</v>
      </c>
      <c r="J20" s="38">
        <f t="shared" si="2"/>
        <v>1.6659999999999997</v>
      </c>
      <c r="K20" s="39" t="str">
        <f t="shared" si="3"/>
        <v>û</v>
      </c>
      <c r="L20" s="40">
        <v>33.33</v>
      </c>
      <c r="M20" s="41" t="s">
        <v>55</v>
      </c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ht="23.25" customHeight="1" x14ac:dyDescent="0.55000000000000004">
      <c r="A21" s="53" t="s">
        <v>23</v>
      </c>
      <c r="B21" s="19"/>
      <c r="C21" s="20"/>
      <c r="D21" s="54">
        <v>50</v>
      </c>
      <c r="E21" s="55">
        <f t="shared" ref="E21:F21" si="4">SUM(E6:E20)</f>
        <v>43</v>
      </c>
      <c r="F21" s="55">
        <f t="shared" si="4"/>
        <v>0</v>
      </c>
      <c r="G21" s="56">
        <f t="shared" si="0"/>
        <v>43</v>
      </c>
      <c r="H21" s="55">
        <f>SUM(H6:H20)</f>
        <v>117</v>
      </c>
      <c r="I21" s="57">
        <f>IFERROR(ROUND((E21/H21)*100,2),0)</f>
        <v>36.75</v>
      </c>
      <c r="J21" s="58">
        <f t="shared" si="2"/>
        <v>2.35</v>
      </c>
      <c r="K21" s="59" t="str">
        <f t="shared" si="3"/>
        <v>û</v>
      </c>
      <c r="L21" s="60"/>
      <c r="M21" s="60" t="s">
        <v>56</v>
      </c>
      <c r="N21" s="52" t="s">
        <v>57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pans="1:30" ht="23.25" customHeight="1" x14ac:dyDescent="0.55000000000000004">
      <c r="A22" s="61"/>
      <c r="B22" s="62"/>
      <c r="C22" s="62"/>
      <c r="D22" s="62"/>
      <c r="E22" s="62"/>
      <c r="F22" s="62"/>
      <c r="G22" s="62"/>
      <c r="H22" s="63"/>
      <c r="I22" s="64"/>
      <c r="J22" s="65"/>
      <c r="K22" s="6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33" customHeight="1" x14ac:dyDescent="0.4">
      <c r="A23" s="67" t="s">
        <v>58</v>
      </c>
      <c r="B23" s="5"/>
      <c r="C23" s="68" t="s">
        <v>59</v>
      </c>
      <c r="D23" s="2"/>
      <c r="E23" s="2"/>
      <c r="F23" s="2"/>
      <c r="G23" s="2"/>
      <c r="H23" s="5"/>
      <c r="I23" s="69" t="s">
        <v>2</v>
      </c>
      <c r="J23" s="69" t="s">
        <v>60</v>
      </c>
      <c r="K23" s="69" t="s">
        <v>18</v>
      </c>
      <c r="L23" s="70" t="s">
        <v>19</v>
      </c>
      <c r="M23" s="71" t="s">
        <v>20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33" customHeight="1" x14ac:dyDescent="0.4">
      <c r="A24" s="29"/>
      <c r="B24" s="30"/>
      <c r="C24" s="29"/>
      <c r="D24" s="10"/>
      <c r="E24" s="10"/>
      <c r="F24" s="10"/>
      <c r="G24" s="10"/>
      <c r="H24" s="30"/>
      <c r="I24" s="72">
        <v>3</v>
      </c>
      <c r="J24" s="73">
        <v>3</v>
      </c>
      <c r="K24" s="74" t="str">
        <f>IF(J24=5,"ü","û")</f>
        <v>û</v>
      </c>
      <c r="L24" s="72">
        <v>3</v>
      </c>
      <c r="M24" s="75" t="s">
        <v>61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" customHeight="1" x14ac:dyDescent="0.4">
      <c r="A25" s="61"/>
      <c r="B25" s="7"/>
      <c r="C25" s="7"/>
      <c r="D25" s="7"/>
      <c r="E25" s="7"/>
      <c r="F25" s="7"/>
      <c r="G25" s="7"/>
      <c r="H25" s="7"/>
      <c r="I25" s="7"/>
      <c r="J25" s="7"/>
      <c r="K25" s="7"/>
      <c r="L25" s="6"/>
      <c r="M25" s="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24" customHeight="1" x14ac:dyDescent="0.4">
      <c r="A26" s="61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  <c r="M26" s="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24" customHeight="1" x14ac:dyDescent="0.4">
      <c r="A27" s="61"/>
      <c r="B27" s="7"/>
      <c r="C27" s="7"/>
      <c r="D27" s="7"/>
      <c r="E27" s="7"/>
      <c r="F27" s="7"/>
      <c r="G27" s="7"/>
      <c r="H27" s="7"/>
      <c r="I27" s="7"/>
      <c r="J27" s="7"/>
      <c r="K27" s="7"/>
      <c r="L27" s="6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24" customHeight="1" x14ac:dyDescent="0.4">
      <c r="A28" s="61"/>
      <c r="B28" s="7"/>
      <c r="C28" s="7"/>
      <c r="D28" s="7"/>
      <c r="E28" s="7"/>
      <c r="F28" s="7"/>
      <c r="G28" s="7"/>
      <c r="H28" s="7"/>
      <c r="I28" s="7"/>
      <c r="J28" s="7"/>
      <c r="K28" s="7"/>
      <c r="L28" s="76"/>
      <c r="M28" s="7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24" customHeight="1" x14ac:dyDescent="0.4">
      <c r="A29" s="61" t="str">
        <f t="shared" ref="A29:E44" si="5">A4</f>
        <v>ลำดับ</v>
      </c>
      <c r="B29" s="7" t="str">
        <f t="shared" si="5"/>
        <v>หน่วยงาน</v>
      </c>
      <c r="C29" s="7">
        <f t="shared" si="5"/>
        <v>0</v>
      </c>
      <c r="D29" s="7" t="str">
        <f t="shared" si="5"/>
        <v>เป้าหมาย</v>
      </c>
      <c r="E29" s="77" t="str">
        <f t="shared" si="5"/>
        <v>ผลรวมถ่วงน้ำหนักของหลักสูตรที่ผ่านการตรวจรับรองมาตรฐาน</v>
      </c>
      <c r="F29" s="7"/>
      <c r="G29" s="7"/>
      <c r="H29" s="7" t="str">
        <f t="shared" ref="H29:I29" si="6">H4</f>
        <v>จำนวนหลักสูตรทั้งหมด</v>
      </c>
      <c r="I29" s="7" t="str">
        <f t="shared" si="6"/>
        <v>คิดเป็นร้อยละ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4" customHeight="1" x14ac:dyDescent="0.4">
      <c r="A30" s="61">
        <f t="shared" si="5"/>
        <v>0</v>
      </c>
      <c r="B30" s="7">
        <f t="shared" si="5"/>
        <v>0</v>
      </c>
      <c r="C30" s="7">
        <f t="shared" si="5"/>
        <v>0</v>
      </c>
      <c r="D30" s="7">
        <f t="shared" si="5"/>
        <v>0</v>
      </c>
      <c r="E30" s="78" t="s">
        <v>62</v>
      </c>
      <c r="F30" s="78"/>
      <c r="G30" s="78"/>
      <c r="H30" s="7" t="s">
        <v>15</v>
      </c>
      <c r="I30" s="7" t="s">
        <v>16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24" customHeight="1" x14ac:dyDescent="0.4">
      <c r="A31" s="61">
        <f t="shared" si="5"/>
        <v>1</v>
      </c>
      <c r="B31" s="7" t="str">
        <f t="shared" si="5"/>
        <v>1) คณะครุศาสตร์</v>
      </c>
      <c r="C31" s="7" t="s">
        <v>63</v>
      </c>
      <c r="D31" s="42">
        <f t="shared" si="5"/>
        <v>50</v>
      </c>
      <c r="E31" s="42">
        <f t="shared" si="5"/>
        <v>4</v>
      </c>
      <c r="F31" s="7"/>
      <c r="G31" s="7"/>
      <c r="H31" s="7">
        <f t="shared" ref="H31:I46" si="7">H6</f>
        <v>8</v>
      </c>
      <c r="I31" s="42">
        <f t="shared" si="7"/>
        <v>50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24" customHeight="1" x14ac:dyDescent="0.4">
      <c r="A32" s="61">
        <f t="shared" si="5"/>
        <v>2</v>
      </c>
      <c r="B32" s="7" t="str">
        <f t="shared" si="5"/>
        <v>2) คณะวิทยาศาสตร์และเทคโนโลยี</v>
      </c>
      <c r="C32" s="7" t="s">
        <v>64</v>
      </c>
      <c r="D32" s="42">
        <f t="shared" si="5"/>
        <v>50</v>
      </c>
      <c r="E32" s="42">
        <f t="shared" si="5"/>
        <v>5.5</v>
      </c>
      <c r="F32" s="7"/>
      <c r="G32" s="7"/>
      <c r="H32" s="7">
        <f t="shared" si="7"/>
        <v>11</v>
      </c>
      <c r="I32" s="42">
        <f t="shared" si="7"/>
        <v>50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24" customHeight="1" x14ac:dyDescent="0.4">
      <c r="A33" s="61">
        <f t="shared" si="5"/>
        <v>3</v>
      </c>
      <c r="B33" s="7" t="str">
        <f t="shared" si="5"/>
        <v>3) คณะมนุษยศาสตร์และสังคมศาสตร์</v>
      </c>
      <c r="C33" s="7" t="s">
        <v>65</v>
      </c>
      <c r="D33" s="42">
        <f t="shared" si="5"/>
        <v>50</v>
      </c>
      <c r="E33" s="42">
        <f t="shared" si="5"/>
        <v>2</v>
      </c>
      <c r="F33" s="7"/>
      <c r="G33" s="7"/>
      <c r="H33" s="7">
        <f t="shared" si="7"/>
        <v>7</v>
      </c>
      <c r="I33" s="42">
        <f t="shared" si="7"/>
        <v>28.57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24" customHeight="1" x14ac:dyDescent="0.4">
      <c r="A34" s="61">
        <f t="shared" si="5"/>
        <v>4</v>
      </c>
      <c r="B34" s="7" t="str">
        <f t="shared" si="5"/>
        <v>4) คณะวิทยาการจัดการ</v>
      </c>
      <c r="C34" s="7" t="s">
        <v>66</v>
      </c>
      <c r="D34" s="42">
        <f t="shared" si="5"/>
        <v>50</v>
      </c>
      <c r="E34" s="42">
        <f t="shared" si="5"/>
        <v>2</v>
      </c>
      <c r="F34" s="7"/>
      <c r="G34" s="7"/>
      <c r="H34" s="7">
        <f t="shared" si="7"/>
        <v>4</v>
      </c>
      <c r="I34" s="42">
        <f t="shared" si="7"/>
        <v>50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24" customHeight="1" x14ac:dyDescent="0.4">
      <c r="A35" s="61">
        <f t="shared" si="5"/>
        <v>5</v>
      </c>
      <c r="B35" s="7" t="str">
        <f t="shared" si="5"/>
        <v>5) คณะเทคโนโลยีอุตสาหกรรม</v>
      </c>
      <c r="C35" s="7" t="s">
        <v>67</v>
      </c>
      <c r="D35" s="42">
        <f t="shared" si="5"/>
        <v>50</v>
      </c>
      <c r="E35" s="42">
        <f t="shared" si="5"/>
        <v>3.5</v>
      </c>
      <c r="F35" s="7"/>
      <c r="G35" s="7"/>
      <c r="H35" s="7">
        <f t="shared" si="7"/>
        <v>8</v>
      </c>
      <c r="I35" s="42">
        <f t="shared" si="7"/>
        <v>43.75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24" customHeight="1" x14ac:dyDescent="0.4">
      <c r="A36" s="61">
        <f t="shared" si="5"/>
        <v>6</v>
      </c>
      <c r="B36" s="7" t="str">
        <f t="shared" si="5"/>
        <v>6) คณะศิลปกรรมศาสตร์</v>
      </c>
      <c r="C36" s="7" t="s">
        <v>68</v>
      </c>
      <c r="D36" s="42">
        <f t="shared" si="5"/>
        <v>50</v>
      </c>
      <c r="E36" s="42">
        <f t="shared" si="5"/>
        <v>4.5</v>
      </c>
      <c r="F36" s="7"/>
      <c r="G36" s="7"/>
      <c r="H36" s="7">
        <f t="shared" si="7"/>
        <v>9</v>
      </c>
      <c r="I36" s="42">
        <f t="shared" si="7"/>
        <v>50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24" customHeight="1" x14ac:dyDescent="0.4">
      <c r="A37" s="61">
        <f t="shared" si="5"/>
        <v>7</v>
      </c>
      <c r="B37" s="7" t="str">
        <f t="shared" si="5"/>
        <v>7)  บัณฑิตวิทยาลัย</v>
      </c>
      <c r="C37" s="7" t="s">
        <v>69</v>
      </c>
      <c r="D37" s="42">
        <f t="shared" si="5"/>
        <v>50</v>
      </c>
      <c r="E37" s="42">
        <f t="shared" si="5"/>
        <v>4</v>
      </c>
      <c r="F37" s="7"/>
      <c r="G37" s="7"/>
      <c r="H37" s="7">
        <f t="shared" si="7"/>
        <v>19</v>
      </c>
      <c r="I37" s="42">
        <f t="shared" si="7"/>
        <v>21.05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24" customHeight="1" x14ac:dyDescent="0.4">
      <c r="A38" s="61">
        <f t="shared" si="5"/>
        <v>8</v>
      </c>
      <c r="B38" s="7" t="str">
        <f t="shared" si="5"/>
        <v>8)  วิทยาลัยนวัตกรรมและการจัดการ</v>
      </c>
      <c r="C38" s="7" t="s">
        <v>70</v>
      </c>
      <c r="D38" s="42">
        <f t="shared" si="5"/>
        <v>50</v>
      </c>
      <c r="E38" s="42">
        <f t="shared" si="5"/>
        <v>5</v>
      </c>
      <c r="F38" s="7"/>
      <c r="G38" s="7"/>
      <c r="H38" s="7">
        <f t="shared" si="7"/>
        <v>15</v>
      </c>
      <c r="I38" s="42">
        <f t="shared" si="7"/>
        <v>33.33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24" customHeight="1" x14ac:dyDescent="0.4">
      <c r="A39" s="61">
        <f t="shared" si="5"/>
        <v>9</v>
      </c>
      <c r="B39" s="7" t="str">
        <f t="shared" si="5"/>
        <v>9) วิทยาลัยพยาบาลและสุขภาพ</v>
      </c>
      <c r="C39" s="7" t="s">
        <v>71</v>
      </c>
      <c r="D39" s="42">
        <f t="shared" si="5"/>
        <v>50</v>
      </c>
      <c r="E39" s="42">
        <f t="shared" si="5"/>
        <v>0.5</v>
      </c>
      <c r="F39" s="7"/>
      <c r="G39" s="7"/>
      <c r="H39" s="7">
        <f t="shared" si="7"/>
        <v>1</v>
      </c>
      <c r="I39" s="42">
        <f t="shared" si="7"/>
        <v>50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24" customHeight="1" x14ac:dyDescent="0.4">
      <c r="A40" s="61">
        <f t="shared" si="5"/>
        <v>10</v>
      </c>
      <c r="B40" s="7" t="str">
        <f t="shared" si="5"/>
        <v>10) วิทยาลัยสหเวชศาสตร์</v>
      </c>
      <c r="C40" s="7" t="s">
        <v>72</v>
      </c>
      <c r="D40" s="42">
        <f t="shared" si="5"/>
        <v>50</v>
      </c>
      <c r="E40" s="42">
        <f t="shared" si="5"/>
        <v>4</v>
      </c>
      <c r="F40" s="7"/>
      <c r="G40" s="7"/>
      <c r="H40" s="7">
        <f t="shared" si="7"/>
        <v>8</v>
      </c>
      <c r="I40" s="42">
        <f t="shared" si="7"/>
        <v>50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24" customHeight="1" x14ac:dyDescent="0.4">
      <c r="A41" s="61">
        <f t="shared" si="5"/>
        <v>11</v>
      </c>
      <c r="B41" s="7" t="str">
        <f t="shared" si="5"/>
        <v xml:space="preserve">11) วิทยาลัยโลจิสติกส์และซัพพลายเชน </v>
      </c>
      <c r="C41" s="7" t="s">
        <v>73</v>
      </c>
      <c r="D41" s="42">
        <f t="shared" si="5"/>
        <v>50</v>
      </c>
      <c r="E41" s="42">
        <f t="shared" si="5"/>
        <v>2</v>
      </c>
      <c r="F41" s="7"/>
      <c r="G41" s="7"/>
      <c r="H41" s="7">
        <f t="shared" si="7"/>
        <v>7</v>
      </c>
      <c r="I41" s="42">
        <f t="shared" si="7"/>
        <v>28.57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24" customHeight="1" x14ac:dyDescent="0.4">
      <c r="A42" s="61">
        <f t="shared" si="5"/>
        <v>12</v>
      </c>
      <c r="B42" s="7" t="str">
        <f t="shared" si="5"/>
        <v>12) วิทยาลัยสถาปัตยกรรมศาสตร์</v>
      </c>
      <c r="C42" s="7" t="s">
        <v>74</v>
      </c>
      <c r="D42" s="42">
        <f t="shared" si="5"/>
        <v>50</v>
      </c>
      <c r="E42" s="42">
        <f t="shared" si="5"/>
        <v>0</v>
      </c>
      <c r="F42" s="7"/>
      <c r="G42" s="7"/>
      <c r="H42" s="7">
        <f t="shared" si="7"/>
        <v>2</v>
      </c>
      <c r="I42" s="42">
        <f t="shared" si="7"/>
        <v>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24" customHeight="1" x14ac:dyDescent="0.4">
      <c r="A43" s="61">
        <f t="shared" si="5"/>
        <v>13</v>
      </c>
      <c r="B43" s="7" t="str">
        <f t="shared" si="5"/>
        <v>13) วิทยาลัยการเมืองและการปกครอง</v>
      </c>
      <c r="C43" s="7" t="s">
        <v>75</v>
      </c>
      <c r="D43" s="42">
        <f t="shared" si="5"/>
        <v>50</v>
      </c>
      <c r="E43" s="42">
        <f t="shared" si="5"/>
        <v>3</v>
      </c>
      <c r="F43" s="7"/>
      <c r="G43" s="7"/>
      <c r="H43" s="7">
        <f t="shared" si="7"/>
        <v>7</v>
      </c>
      <c r="I43" s="42">
        <f t="shared" si="7"/>
        <v>42.86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24" customHeight="1" x14ac:dyDescent="0.4">
      <c r="A44" s="61">
        <f t="shared" si="5"/>
        <v>14</v>
      </c>
      <c r="B44" s="7" t="str">
        <f t="shared" si="5"/>
        <v>14) วิทยาลัยการจัดการอุตสาหกรรมบริการ</v>
      </c>
      <c r="C44" s="7" t="s">
        <v>76</v>
      </c>
      <c r="D44" s="42">
        <f t="shared" si="5"/>
        <v>50</v>
      </c>
      <c r="E44" s="42">
        <f t="shared" si="5"/>
        <v>2</v>
      </c>
      <c r="F44" s="7"/>
      <c r="G44" s="7"/>
      <c r="H44" s="7">
        <f t="shared" si="7"/>
        <v>8</v>
      </c>
      <c r="I44" s="42">
        <f t="shared" si="7"/>
        <v>25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24" customHeight="1" x14ac:dyDescent="0.4">
      <c r="A45" s="61">
        <f t="shared" ref="A45:B46" si="8">A20</f>
        <v>15</v>
      </c>
      <c r="B45" s="7" t="str">
        <f t="shared" si="8"/>
        <v>15) วิทยาลัยนิเทศศาสตร์</v>
      </c>
      <c r="C45" s="7" t="s">
        <v>77</v>
      </c>
      <c r="D45" s="42">
        <f t="shared" ref="D45:E46" si="9">D20</f>
        <v>50</v>
      </c>
      <c r="E45" s="42">
        <f t="shared" si="9"/>
        <v>1</v>
      </c>
      <c r="F45" s="7"/>
      <c r="G45" s="7"/>
      <c r="H45" s="7">
        <f t="shared" si="7"/>
        <v>3</v>
      </c>
      <c r="I45" s="42">
        <f t="shared" si="7"/>
        <v>33.33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24" customHeight="1" x14ac:dyDescent="0.4">
      <c r="A46" s="61" t="str">
        <f t="shared" si="8"/>
        <v>รวม</v>
      </c>
      <c r="B46" s="7">
        <f t="shared" si="8"/>
        <v>0</v>
      </c>
      <c r="C46" s="7" t="s">
        <v>78</v>
      </c>
      <c r="D46" s="42">
        <f t="shared" si="9"/>
        <v>50</v>
      </c>
      <c r="E46" s="79">
        <f t="shared" si="9"/>
        <v>43</v>
      </c>
      <c r="F46" s="7"/>
      <c r="G46" s="7"/>
      <c r="H46" s="79">
        <f t="shared" si="7"/>
        <v>117</v>
      </c>
      <c r="I46" s="42">
        <f t="shared" si="7"/>
        <v>36.75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24" customHeight="1" x14ac:dyDescent="0.4">
      <c r="A47" s="6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24" customHeight="1" x14ac:dyDescent="0.4">
      <c r="A48" s="6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24" customHeight="1" x14ac:dyDescent="0.4">
      <c r="A49" s="6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24" customHeight="1" x14ac:dyDescent="0.4">
      <c r="A50" s="6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24" customHeight="1" x14ac:dyDescent="0.4">
      <c r="A51" s="6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24" customHeight="1" x14ac:dyDescent="0.4">
      <c r="A52" s="6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4" customHeight="1" x14ac:dyDescent="0.4">
      <c r="A53" s="6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24" customHeight="1" x14ac:dyDescent="0.4">
      <c r="A54" s="6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24" customHeight="1" x14ac:dyDescent="0.4">
      <c r="A55" s="6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4" customHeight="1" x14ac:dyDescent="0.4">
      <c r="A56" s="6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24" customHeight="1" x14ac:dyDescent="0.4">
      <c r="A57" s="6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24" customHeight="1" x14ac:dyDescent="0.4">
      <c r="A58" s="6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24" customHeight="1" x14ac:dyDescent="0.4">
      <c r="A59" s="6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24" customHeight="1" x14ac:dyDescent="0.4">
      <c r="A60" s="6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24" customHeight="1" x14ac:dyDescent="0.4">
      <c r="A61" s="6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4" customHeight="1" x14ac:dyDescent="0.4">
      <c r="A62" s="6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24" customHeight="1" x14ac:dyDescent="0.4">
      <c r="A63" s="6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24" customHeight="1" x14ac:dyDescent="0.4">
      <c r="A64" s="6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24" customHeight="1" x14ac:dyDescent="0.4">
      <c r="A65" s="6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24" customHeight="1" x14ac:dyDescent="0.4">
      <c r="A66" s="6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24" customHeight="1" x14ac:dyDescent="0.4">
      <c r="A67" s="6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24" customHeight="1" x14ac:dyDescent="0.4">
      <c r="A68" s="6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24" customHeight="1" x14ac:dyDescent="0.4">
      <c r="A69" s="6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24" customHeight="1" x14ac:dyDescent="0.4">
      <c r="A70" s="6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24" customHeight="1" x14ac:dyDescent="0.4">
      <c r="A71" s="6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24" customHeight="1" x14ac:dyDescent="0.4">
      <c r="A72" s="6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24" customHeight="1" x14ac:dyDescent="0.4">
      <c r="A73" s="6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24" customHeight="1" x14ac:dyDescent="0.4">
      <c r="A74" s="6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24" customHeight="1" x14ac:dyDescent="0.4">
      <c r="A75" s="6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24" customHeight="1" x14ac:dyDescent="0.4">
      <c r="A76" s="6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24" customHeight="1" x14ac:dyDescent="0.4">
      <c r="A77" s="6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24" customHeight="1" x14ac:dyDescent="0.4">
      <c r="A78" s="6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24" customHeight="1" x14ac:dyDescent="0.4">
      <c r="A79" s="6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24" customHeight="1" x14ac:dyDescent="0.4">
      <c r="A80" s="6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24" customHeight="1" x14ac:dyDescent="0.4">
      <c r="A81" s="6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24" customHeight="1" x14ac:dyDescent="0.4">
      <c r="A82" s="6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24" customHeight="1" x14ac:dyDescent="0.4">
      <c r="A83" s="6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24" customHeight="1" x14ac:dyDescent="0.4">
      <c r="A84" s="6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24" customHeight="1" x14ac:dyDescent="0.4">
      <c r="A85" s="6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24" customHeight="1" x14ac:dyDescent="0.4">
      <c r="A86" s="6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24" customHeight="1" x14ac:dyDescent="0.4">
      <c r="A87" s="6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24" customHeight="1" x14ac:dyDescent="0.4">
      <c r="A88" s="6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24" customHeight="1" x14ac:dyDescent="0.4">
      <c r="A89" s="6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24" customHeight="1" x14ac:dyDescent="0.4">
      <c r="A90" s="6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24" customHeight="1" x14ac:dyDescent="0.4">
      <c r="A91" s="6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24" customHeight="1" x14ac:dyDescent="0.4">
      <c r="A92" s="6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24" customHeight="1" x14ac:dyDescent="0.4">
      <c r="A93" s="6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24" customHeight="1" x14ac:dyDescent="0.4">
      <c r="A94" s="6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24" customHeight="1" x14ac:dyDescent="0.4">
      <c r="A95" s="6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24" customHeight="1" x14ac:dyDescent="0.4">
      <c r="A96" s="6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24" customHeight="1" x14ac:dyDescent="0.4">
      <c r="A97" s="6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24" customHeight="1" x14ac:dyDescent="0.4">
      <c r="A98" s="6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24" customHeight="1" x14ac:dyDescent="0.4">
      <c r="A99" s="6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24" customHeight="1" x14ac:dyDescent="0.4">
      <c r="A100" s="6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24" customHeight="1" x14ac:dyDescent="0.4">
      <c r="A101" s="6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24" customHeight="1" x14ac:dyDescent="0.4">
      <c r="A102" s="6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24" customHeight="1" x14ac:dyDescent="0.4">
      <c r="A103" s="6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24" customHeight="1" x14ac:dyDescent="0.4">
      <c r="A104" s="6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24" customHeight="1" x14ac:dyDescent="0.4">
      <c r="A105" s="6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24" customHeight="1" x14ac:dyDescent="0.4">
      <c r="A106" s="6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24" customHeight="1" x14ac:dyDescent="0.4">
      <c r="A107" s="6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24" customHeight="1" x14ac:dyDescent="0.4">
      <c r="A108" s="6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24" customHeight="1" x14ac:dyDescent="0.4">
      <c r="A109" s="6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24" customHeight="1" x14ac:dyDescent="0.4">
      <c r="A110" s="6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24" customHeight="1" x14ac:dyDescent="0.4">
      <c r="A111" s="6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24" customHeight="1" x14ac:dyDescent="0.4">
      <c r="A112" s="6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24" customHeight="1" x14ac:dyDescent="0.4">
      <c r="A113" s="6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24" customHeight="1" x14ac:dyDescent="0.4">
      <c r="A114" s="6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24" customHeight="1" x14ac:dyDescent="0.4">
      <c r="A115" s="6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24" customHeight="1" x14ac:dyDescent="0.4">
      <c r="A116" s="6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24" customHeight="1" x14ac:dyDescent="0.4">
      <c r="A117" s="6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24" customHeight="1" x14ac:dyDescent="0.4">
      <c r="A118" s="6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24" customHeight="1" x14ac:dyDescent="0.4">
      <c r="A119" s="6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24" customHeight="1" x14ac:dyDescent="0.4">
      <c r="A120" s="6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24" customHeight="1" x14ac:dyDescent="0.4">
      <c r="A121" s="6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24" customHeight="1" x14ac:dyDescent="0.4">
      <c r="A122" s="6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24" customHeight="1" x14ac:dyDescent="0.4">
      <c r="A123" s="6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24" customHeight="1" x14ac:dyDescent="0.4">
      <c r="A124" s="6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24" customHeight="1" x14ac:dyDescent="0.4">
      <c r="A125" s="6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24" customHeight="1" x14ac:dyDescent="0.4">
      <c r="A126" s="6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24" customHeight="1" x14ac:dyDescent="0.4">
      <c r="A127" s="6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24" customHeight="1" x14ac:dyDescent="0.4">
      <c r="A128" s="6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24" customHeight="1" x14ac:dyDescent="0.4">
      <c r="A129" s="6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24" customHeight="1" x14ac:dyDescent="0.4">
      <c r="A130" s="6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24" customHeight="1" x14ac:dyDescent="0.4">
      <c r="A131" s="6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24" customHeight="1" x14ac:dyDescent="0.4">
      <c r="A132" s="6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24" customHeight="1" x14ac:dyDescent="0.4">
      <c r="A133" s="6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24" customHeight="1" x14ac:dyDescent="0.4">
      <c r="A134" s="6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24" customHeight="1" x14ac:dyDescent="0.4">
      <c r="A135" s="6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24" customHeight="1" x14ac:dyDescent="0.4">
      <c r="A136" s="6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24" customHeight="1" x14ac:dyDescent="0.4">
      <c r="A137" s="6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24" customHeight="1" x14ac:dyDescent="0.4">
      <c r="A138" s="6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24" customHeight="1" x14ac:dyDescent="0.4">
      <c r="A139" s="6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80"/>
      <c r="M139" s="80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24" customHeight="1" x14ac:dyDescent="0.4">
      <c r="A140" s="6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80"/>
      <c r="M140" s="80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24" customHeight="1" x14ac:dyDescent="0.4">
      <c r="A141" s="6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24" customHeight="1" x14ac:dyDescent="0.4">
      <c r="A142" s="6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24" customHeight="1" x14ac:dyDescent="0.4">
      <c r="A143" s="6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24" customHeight="1" x14ac:dyDescent="0.4">
      <c r="A144" s="6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24" customHeight="1" x14ac:dyDescent="0.4">
      <c r="A145" s="6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24" customHeight="1" x14ac:dyDescent="0.4">
      <c r="A146" s="6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24" customHeight="1" x14ac:dyDescent="0.4">
      <c r="A147" s="6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24" customHeight="1" x14ac:dyDescent="0.4">
      <c r="A148" s="6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24" customHeight="1" x14ac:dyDescent="0.4">
      <c r="A149" s="6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24" customHeight="1" x14ac:dyDescent="0.4">
      <c r="A150" s="6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24" customHeight="1" x14ac:dyDescent="0.4">
      <c r="A151" s="6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24" customHeight="1" x14ac:dyDescent="0.4">
      <c r="A152" s="6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24" customHeight="1" x14ac:dyDescent="0.4">
      <c r="A153" s="6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24" customHeight="1" x14ac:dyDescent="0.4">
      <c r="A154" s="6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24" customHeight="1" x14ac:dyDescent="0.4">
      <c r="A155" s="6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24" customHeight="1" x14ac:dyDescent="0.4">
      <c r="A156" s="6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24" customHeight="1" x14ac:dyDescent="0.4">
      <c r="A157" s="6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24" customHeight="1" x14ac:dyDescent="0.4">
      <c r="A158" s="6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24" customHeight="1" x14ac:dyDescent="0.4">
      <c r="A159" s="6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24" customHeight="1" x14ac:dyDescent="0.4">
      <c r="A160" s="6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24" customHeight="1" x14ac:dyDescent="0.4">
      <c r="A161" s="6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24" customHeight="1" x14ac:dyDescent="0.4">
      <c r="A162" s="6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24" customHeight="1" x14ac:dyDescent="0.4">
      <c r="A163" s="6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24" customHeight="1" x14ac:dyDescent="0.4">
      <c r="A164" s="6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24" customHeight="1" x14ac:dyDescent="0.4">
      <c r="A165" s="6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24" customHeight="1" x14ac:dyDescent="0.4">
      <c r="A166" s="6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24" customHeight="1" x14ac:dyDescent="0.4">
      <c r="A167" s="6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24" customHeight="1" x14ac:dyDescent="0.4">
      <c r="A168" s="6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24" customHeight="1" x14ac:dyDescent="0.4">
      <c r="A169" s="6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24" customHeight="1" x14ac:dyDescent="0.4">
      <c r="A170" s="6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24" customHeight="1" x14ac:dyDescent="0.4">
      <c r="A171" s="6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24" customHeight="1" x14ac:dyDescent="0.4">
      <c r="A172" s="6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24" customHeight="1" x14ac:dyDescent="0.4">
      <c r="A173" s="6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24" customHeight="1" x14ac:dyDescent="0.4">
      <c r="A174" s="6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24" customHeight="1" x14ac:dyDescent="0.4">
      <c r="A175" s="6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24" customHeight="1" x14ac:dyDescent="0.4">
      <c r="A176" s="6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24" customHeight="1" x14ac:dyDescent="0.4">
      <c r="A177" s="6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24" customHeight="1" x14ac:dyDescent="0.4">
      <c r="A178" s="6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24" customHeight="1" x14ac:dyDescent="0.4">
      <c r="A179" s="6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24" customHeight="1" x14ac:dyDescent="0.4">
      <c r="A180" s="6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24" customHeight="1" x14ac:dyDescent="0.4">
      <c r="A181" s="6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24" customHeight="1" x14ac:dyDescent="0.4">
      <c r="A182" s="6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24" customHeight="1" x14ac:dyDescent="0.4">
      <c r="A183" s="6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24" customHeight="1" x14ac:dyDescent="0.4">
      <c r="A184" s="6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24" customHeight="1" x14ac:dyDescent="0.4">
      <c r="A185" s="6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24" customHeight="1" x14ac:dyDescent="0.4">
      <c r="A186" s="6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24" customHeight="1" x14ac:dyDescent="0.4">
      <c r="A187" s="6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24" customHeight="1" x14ac:dyDescent="0.4">
      <c r="A188" s="6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24" customHeight="1" x14ac:dyDescent="0.4">
      <c r="A189" s="6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24" customHeight="1" x14ac:dyDescent="0.4">
      <c r="A190" s="6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24" customHeight="1" x14ac:dyDescent="0.4">
      <c r="A191" s="6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24" customHeight="1" x14ac:dyDescent="0.4">
      <c r="A192" s="6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24" customHeight="1" x14ac:dyDescent="0.4">
      <c r="A193" s="6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24" customHeight="1" x14ac:dyDescent="0.4">
      <c r="A194" s="6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24" customHeight="1" x14ac:dyDescent="0.4">
      <c r="A195" s="6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24" customHeight="1" x14ac:dyDescent="0.4">
      <c r="A196" s="6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24" customHeight="1" x14ac:dyDescent="0.4">
      <c r="A197" s="6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24" customHeight="1" x14ac:dyDescent="0.4">
      <c r="A198" s="6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24" customHeight="1" x14ac:dyDescent="0.4">
      <c r="A199" s="6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24" customHeight="1" x14ac:dyDescent="0.4">
      <c r="A200" s="6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24" customHeight="1" x14ac:dyDescent="0.4">
      <c r="A201" s="6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24" customHeight="1" x14ac:dyDescent="0.4">
      <c r="A202" s="6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24" customHeight="1" x14ac:dyDescent="0.4">
      <c r="A203" s="6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24" customHeight="1" x14ac:dyDescent="0.4">
      <c r="A204" s="6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24" customHeight="1" x14ac:dyDescent="0.4">
      <c r="A205" s="6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24" customHeight="1" x14ac:dyDescent="0.4">
      <c r="A206" s="6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24" customHeight="1" x14ac:dyDescent="0.4">
      <c r="A207" s="6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24" customHeight="1" x14ac:dyDescent="0.4">
      <c r="A208" s="6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24" customHeight="1" x14ac:dyDescent="0.4">
      <c r="A209" s="6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24" customHeight="1" x14ac:dyDescent="0.4">
      <c r="A210" s="6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24" customHeight="1" x14ac:dyDescent="0.4">
      <c r="A211" s="6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24" customHeight="1" x14ac:dyDescent="0.4">
      <c r="A212" s="6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24" customHeight="1" x14ac:dyDescent="0.4">
      <c r="A213" s="6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24" customHeight="1" x14ac:dyDescent="0.4">
      <c r="A214" s="6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24" customHeight="1" x14ac:dyDescent="0.4">
      <c r="A215" s="6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24" customHeight="1" x14ac:dyDescent="0.4">
      <c r="A216" s="6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24" customHeight="1" x14ac:dyDescent="0.4">
      <c r="A217" s="6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24" customHeight="1" x14ac:dyDescent="0.4">
      <c r="A218" s="6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24" customHeight="1" x14ac:dyDescent="0.4">
      <c r="A219" s="6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24" customHeight="1" x14ac:dyDescent="0.4">
      <c r="A220" s="6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24" customHeight="1" x14ac:dyDescent="0.4">
      <c r="A221" s="6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24" customHeight="1" x14ac:dyDescent="0.4">
      <c r="A222" s="6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24" customHeight="1" x14ac:dyDescent="0.4">
      <c r="A223" s="6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24" customHeight="1" x14ac:dyDescent="0.4">
      <c r="A224" s="6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24" customHeight="1" x14ac:dyDescent="0.4">
      <c r="A225" s="6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24" customHeight="1" x14ac:dyDescent="0.4">
      <c r="A226" s="6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24" customHeight="1" x14ac:dyDescent="0.4">
      <c r="A227" s="6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24" customHeight="1" x14ac:dyDescent="0.4">
      <c r="A228" s="6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24" customHeight="1" x14ac:dyDescent="0.4">
      <c r="A229" s="6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24" customHeight="1" x14ac:dyDescent="0.4">
      <c r="A230" s="6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24" customHeight="1" x14ac:dyDescent="0.4">
      <c r="A231" s="6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24" customHeight="1" x14ac:dyDescent="0.4">
      <c r="A232" s="6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24" customHeight="1" x14ac:dyDescent="0.4">
      <c r="A233" s="6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24" customHeight="1" x14ac:dyDescent="0.4">
      <c r="A234" s="6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24" customHeight="1" x14ac:dyDescent="0.4">
      <c r="A235" s="6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24" customHeight="1" x14ac:dyDescent="0.4">
      <c r="A236" s="6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24" customHeight="1" x14ac:dyDescent="0.4">
      <c r="A237" s="6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24" customHeight="1" x14ac:dyDescent="0.4">
      <c r="A238" s="6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24" customHeight="1" x14ac:dyDescent="0.4">
      <c r="A239" s="6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24" customHeight="1" x14ac:dyDescent="0.4">
      <c r="A240" s="6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24" customHeight="1" x14ac:dyDescent="0.4">
      <c r="A241" s="6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ht="24" customHeight="1" x14ac:dyDescent="0.4">
      <c r="A242" s="6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24" customHeight="1" x14ac:dyDescent="0.4">
      <c r="A243" s="6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24" customHeight="1" x14ac:dyDescent="0.4">
      <c r="A244" s="6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24" customHeight="1" x14ac:dyDescent="0.4">
      <c r="A245" s="6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24" customHeight="1" x14ac:dyDescent="0.4">
      <c r="A246" s="6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30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:30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30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:30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30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:30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:30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:30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:30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:30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:30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:30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:30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:30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:30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:30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:30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:30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:30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:30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spans="1:30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spans="1:30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spans="1:30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spans="1:30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spans="1:30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spans="1:30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spans="1:30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spans="1:30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spans="1:30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spans="1:30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spans="1:30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spans="1:30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spans="1:30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spans="1:30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spans="1:30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spans="1:30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spans="1:30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spans="1:30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spans="1:30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spans="1:30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spans="1:30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spans="1:30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spans="1:30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spans="1:30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spans="1:30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</sheetData>
  <mergeCells count="34">
    <mergeCell ref="B20:C20"/>
    <mergeCell ref="A21:C21"/>
    <mergeCell ref="A23:B24"/>
    <mergeCell ref="C23:H2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J4:J5"/>
    <mergeCell ref="K4:K5"/>
    <mergeCell ref="L4:L5"/>
    <mergeCell ref="M4:M5"/>
    <mergeCell ref="B6:C6"/>
    <mergeCell ref="B7:C7"/>
    <mergeCell ref="A4:A5"/>
    <mergeCell ref="B4:C5"/>
    <mergeCell ref="D4:D5"/>
    <mergeCell ref="E4:G4"/>
    <mergeCell ref="H4:H5"/>
    <mergeCell ref="I4:I5"/>
    <mergeCell ref="A1:B1"/>
    <mergeCell ref="C1:I1"/>
    <mergeCell ref="J1:K1"/>
    <mergeCell ref="A2:B2"/>
    <mergeCell ref="J2:K2"/>
    <mergeCell ref="E3:K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70" zoomScaleNormal="70" workbookViewId="0">
      <pane ySplit="5" topLeftCell="A132" activePane="bottomLeft" state="frozen"/>
      <selection activeCell="I6" sqref="I6"/>
      <selection pane="bottomLeft" activeCell="I6" sqref="I6"/>
    </sheetView>
  </sheetViews>
  <sheetFormatPr defaultColWidth="12.625" defaultRowHeight="15" customHeight="1" x14ac:dyDescent="0.4"/>
  <cols>
    <col min="1" max="1" width="9" style="150" customWidth="1"/>
    <col min="2" max="2" width="18.625" style="8" customWidth="1"/>
    <col min="3" max="3" width="52.875" style="8" customWidth="1"/>
    <col min="4" max="5" width="26.5" style="8" customWidth="1"/>
    <col min="6" max="6" width="38.875" style="8" customWidth="1"/>
    <col min="7" max="26" width="9" style="8" customWidth="1"/>
    <col min="27" max="16384" width="12.625" style="8"/>
  </cols>
  <sheetData>
    <row r="1" spans="1:26" ht="30.75" x14ac:dyDescent="0.4">
      <c r="A1" s="81"/>
      <c r="B1" s="82" t="s">
        <v>79</v>
      </c>
      <c r="C1" s="83" t="s">
        <v>1</v>
      </c>
      <c r="D1" s="2"/>
      <c r="E1" s="2"/>
      <c r="F1" s="84" t="s">
        <v>2</v>
      </c>
      <c r="G1" s="8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6"/>
      <c r="B2" s="87" t="s">
        <v>3</v>
      </c>
      <c r="C2" s="88" t="s">
        <v>4</v>
      </c>
      <c r="D2" s="89"/>
      <c r="E2" s="89"/>
      <c r="F2" s="90" t="s">
        <v>5</v>
      </c>
      <c r="G2" s="9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6"/>
      <c r="B3" s="92"/>
      <c r="C3" s="93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3.25" customHeight="1" x14ac:dyDescent="0.4">
      <c r="A4" s="94" t="s">
        <v>11</v>
      </c>
      <c r="B4" s="95" t="s">
        <v>80</v>
      </c>
      <c r="C4" s="95" t="s">
        <v>81</v>
      </c>
      <c r="D4" s="96" t="s">
        <v>82</v>
      </c>
      <c r="E4" s="20"/>
      <c r="F4" s="95" t="s">
        <v>83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7.75" x14ac:dyDescent="0.4">
      <c r="A5" s="97"/>
      <c r="B5" s="28"/>
      <c r="C5" s="28"/>
      <c r="D5" s="98" t="s">
        <v>84</v>
      </c>
      <c r="E5" s="98" t="s">
        <v>85</v>
      </c>
      <c r="F5" s="2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99" t="s">
        <v>86</v>
      </c>
      <c r="B6" s="99"/>
      <c r="C6" s="99"/>
      <c r="D6" s="99"/>
      <c r="E6" s="99"/>
      <c r="F6" s="9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0">
        <v>1</v>
      </c>
      <c r="B7" s="101" t="s">
        <v>87</v>
      </c>
      <c r="C7" s="102" t="s">
        <v>88</v>
      </c>
      <c r="D7" s="103" t="s">
        <v>89</v>
      </c>
      <c r="E7" s="104"/>
      <c r="F7" s="100" t="s">
        <v>90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0">
        <v>2</v>
      </c>
      <c r="B8" s="101" t="s">
        <v>91</v>
      </c>
      <c r="C8" s="102" t="s">
        <v>92</v>
      </c>
      <c r="D8" s="103" t="s">
        <v>89</v>
      </c>
      <c r="E8" s="104"/>
      <c r="F8" s="100" t="s">
        <v>90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0">
        <v>3</v>
      </c>
      <c r="B9" s="101" t="s">
        <v>93</v>
      </c>
      <c r="C9" s="102" t="s">
        <v>94</v>
      </c>
      <c r="D9" s="103" t="s">
        <v>89</v>
      </c>
      <c r="E9" s="104"/>
      <c r="F9" s="100" t="s">
        <v>90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0">
        <v>4</v>
      </c>
      <c r="B10" s="101" t="s">
        <v>95</v>
      </c>
      <c r="C10" s="102" t="s">
        <v>96</v>
      </c>
      <c r="D10" s="103" t="s">
        <v>89</v>
      </c>
      <c r="E10" s="104"/>
      <c r="F10" s="100" t="s">
        <v>90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0">
        <v>5</v>
      </c>
      <c r="B11" s="101" t="s">
        <v>97</v>
      </c>
      <c r="C11" s="102" t="s">
        <v>98</v>
      </c>
      <c r="D11" s="103" t="s">
        <v>89</v>
      </c>
      <c r="E11" s="104"/>
      <c r="F11" s="100" t="s">
        <v>90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0">
        <v>6</v>
      </c>
      <c r="B12" s="101" t="s">
        <v>99</v>
      </c>
      <c r="C12" s="102" t="s">
        <v>100</v>
      </c>
      <c r="D12" s="103" t="s">
        <v>89</v>
      </c>
      <c r="E12" s="104"/>
      <c r="F12" s="100" t="s">
        <v>90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0">
        <v>7</v>
      </c>
      <c r="B13" s="101" t="s">
        <v>101</v>
      </c>
      <c r="C13" s="102" t="s">
        <v>102</v>
      </c>
      <c r="D13" s="103" t="s">
        <v>89</v>
      </c>
      <c r="E13" s="104"/>
      <c r="F13" s="100" t="s">
        <v>90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55000000000000004">
      <c r="A14" s="100">
        <v>8</v>
      </c>
      <c r="B14" s="101" t="s">
        <v>103</v>
      </c>
      <c r="C14" s="105" t="s">
        <v>104</v>
      </c>
      <c r="D14" s="103" t="s">
        <v>89</v>
      </c>
      <c r="E14" s="104"/>
      <c r="F14" s="100" t="s">
        <v>90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99" t="s">
        <v>105</v>
      </c>
      <c r="B15" s="99"/>
      <c r="C15" s="99"/>
      <c r="D15" s="99"/>
      <c r="E15" s="99"/>
      <c r="F15" s="9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0">
        <v>1</v>
      </c>
      <c r="B16" s="106" t="s">
        <v>106</v>
      </c>
      <c r="C16" s="102" t="s">
        <v>107</v>
      </c>
      <c r="D16" s="103" t="s">
        <v>89</v>
      </c>
      <c r="E16" s="104"/>
      <c r="F16" s="100" t="s">
        <v>90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0">
        <v>2</v>
      </c>
      <c r="B17" s="107">
        <v>25491661101988</v>
      </c>
      <c r="C17" s="108" t="s">
        <v>108</v>
      </c>
      <c r="D17" s="103" t="s">
        <v>89</v>
      </c>
      <c r="E17" s="104"/>
      <c r="F17" s="100" t="s">
        <v>90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0">
        <v>3</v>
      </c>
      <c r="B18" s="109" t="s">
        <v>109</v>
      </c>
      <c r="C18" s="108" t="s">
        <v>110</v>
      </c>
      <c r="D18" s="103" t="s">
        <v>89</v>
      </c>
      <c r="E18" s="104"/>
      <c r="F18" s="100" t="s">
        <v>90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0">
        <v>4</v>
      </c>
      <c r="B19" s="109" t="s">
        <v>111</v>
      </c>
      <c r="C19" s="108" t="s">
        <v>112</v>
      </c>
      <c r="D19" s="103" t="s">
        <v>89</v>
      </c>
      <c r="E19" s="104"/>
      <c r="F19" s="100" t="s">
        <v>90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0">
        <v>5</v>
      </c>
      <c r="B20" s="109" t="s">
        <v>113</v>
      </c>
      <c r="C20" s="108" t="s">
        <v>114</v>
      </c>
      <c r="D20" s="103" t="s">
        <v>89</v>
      </c>
      <c r="E20" s="104"/>
      <c r="F20" s="100" t="s">
        <v>90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0">
        <v>6</v>
      </c>
      <c r="B21" s="109" t="s">
        <v>115</v>
      </c>
      <c r="C21" s="108" t="s">
        <v>116</v>
      </c>
      <c r="D21" s="103" t="s">
        <v>89</v>
      </c>
      <c r="E21" s="104"/>
      <c r="F21" s="100" t="s">
        <v>90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0">
        <v>7</v>
      </c>
      <c r="B22" s="109" t="s">
        <v>117</v>
      </c>
      <c r="C22" s="108" t="s">
        <v>118</v>
      </c>
      <c r="D22" s="103" t="s">
        <v>89</v>
      </c>
      <c r="E22" s="104"/>
      <c r="F22" s="100" t="s">
        <v>90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0">
        <v>8</v>
      </c>
      <c r="B23" s="109" t="s">
        <v>119</v>
      </c>
      <c r="C23" s="108" t="s">
        <v>120</v>
      </c>
      <c r="D23" s="103" t="s">
        <v>89</v>
      </c>
      <c r="E23" s="104"/>
      <c r="F23" s="100" t="s">
        <v>90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0">
        <v>9</v>
      </c>
      <c r="B24" s="109" t="s">
        <v>121</v>
      </c>
      <c r="C24" s="108" t="s">
        <v>122</v>
      </c>
      <c r="D24" s="103" t="s">
        <v>89</v>
      </c>
      <c r="E24" s="104"/>
      <c r="F24" s="100" t="s">
        <v>90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0">
        <v>10</v>
      </c>
      <c r="B25" s="110">
        <v>25541661105448</v>
      </c>
      <c r="C25" s="111" t="s">
        <v>123</v>
      </c>
      <c r="D25" s="103" t="s">
        <v>89</v>
      </c>
      <c r="E25" s="104"/>
      <c r="F25" s="100" t="s">
        <v>90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2.75" customHeight="1" x14ac:dyDescent="0.4">
      <c r="A26" s="100">
        <v>11</v>
      </c>
      <c r="B26" s="101" t="s">
        <v>124</v>
      </c>
      <c r="C26" s="112" t="s">
        <v>125</v>
      </c>
      <c r="D26" s="103" t="s">
        <v>89</v>
      </c>
      <c r="E26" s="104"/>
      <c r="F26" s="100" t="s">
        <v>90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99" t="s">
        <v>126</v>
      </c>
      <c r="B27" s="99"/>
      <c r="C27" s="99"/>
      <c r="D27" s="99"/>
      <c r="E27" s="99"/>
      <c r="F27" s="9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0">
        <v>1</v>
      </c>
      <c r="B28" s="110">
        <v>25491661102315</v>
      </c>
      <c r="C28" s="113" t="s">
        <v>127</v>
      </c>
      <c r="D28" s="103" t="s">
        <v>89</v>
      </c>
      <c r="E28" s="104"/>
      <c r="F28" s="100" t="s">
        <v>90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0">
        <v>2</v>
      </c>
      <c r="B29" s="114">
        <v>25491661102293</v>
      </c>
      <c r="C29" s="113" t="s">
        <v>128</v>
      </c>
      <c r="D29" s="103" t="s">
        <v>89</v>
      </c>
      <c r="E29" s="104"/>
      <c r="F29" s="100" t="s">
        <v>90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0">
        <v>3</v>
      </c>
      <c r="B30" s="110">
        <v>25491661102269</v>
      </c>
      <c r="C30" s="113" t="s">
        <v>129</v>
      </c>
      <c r="D30" s="104"/>
      <c r="E30" s="104"/>
      <c r="F30" s="10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0">
        <v>4</v>
      </c>
      <c r="B31" s="115">
        <v>25491661102271</v>
      </c>
      <c r="C31" s="113" t="s">
        <v>130</v>
      </c>
      <c r="D31" s="103" t="s">
        <v>89</v>
      </c>
      <c r="E31" s="104"/>
      <c r="F31" s="100" t="s">
        <v>90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0">
        <v>5</v>
      </c>
      <c r="B32" s="107">
        <v>25491661110134</v>
      </c>
      <c r="C32" s="113" t="s">
        <v>131</v>
      </c>
      <c r="D32" s="103" t="s">
        <v>89</v>
      </c>
      <c r="E32" s="104"/>
      <c r="F32" s="100" t="s">
        <v>90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0">
        <v>6</v>
      </c>
      <c r="B33" s="110">
        <v>25491661102179</v>
      </c>
      <c r="C33" s="116" t="s">
        <v>132</v>
      </c>
      <c r="D33" s="103" t="s">
        <v>89</v>
      </c>
      <c r="E33" s="104"/>
      <c r="F33" s="100" t="s">
        <v>90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0">
        <v>7</v>
      </c>
      <c r="B34" s="107">
        <v>25421661100934</v>
      </c>
      <c r="C34" s="117" t="s">
        <v>133</v>
      </c>
      <c r="D34" s="104"/>
      <c r="E34" s="104"/>
      <c r="F34" s="10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18" t="s">
        <v>134</v>
      </c>
      <c r="B35" s="119"/>
      <c r="C35" s="120"/>
      <c r="D35" s="121"/>
      <c r="E35" s="121"/>
      <c r="F35" s="12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0">
        <v>1</v>
      </c>
      <c r="B36" s="101" t="s">
        <v>135</v>
      </c>
      <c r="C36" s="123" t="s">
        <v>136</v>
      </c>
      <c r="D36" s="103" t="s">
        <v>89</v>
      </c>
      <c r="E36" s="104"/>
      <c r="F36" s="100" t="s">
        <v>90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55000000000000004">
      <c r="A37" s="100">
        <v>2</v>
      </c>
      <c r="B37" s="107">
        <v>25491661101854</v>
      </c>
      <c r="C37" s="124" t="s">
        <v>137</v>
      </c>
      <c r="D37" s="103" t="s">
        <v>89</v>
      </c>
      <c r="E37" s="104"/>
      <c r="F37" s="100" t="s">
        <v>90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0">
        <v>3</v>
      </c>
      <c r="B38" s="107">
        <v>25491661101865</v>
      </c>
      <c r="C38" s="116" t="s">
        <v>138</v>
      </c>
      <c r="D38" s="103" t="s">
        <v>89</v>
      </c>
      <c r="E38" s="104"/>
      <c r="F38" s="100" t="s">
        <v>90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0">
        <v>4</v>
      </c>
      <c r="B39" s="107">
        <v>25431661102015</v>
      </c>
      <c r="C39" s="123" t="s">
        <v>139</v>
      </c>
      <c r="D39" s="103" t="s">
        <v>89</v>
      </c>
      <c r="E39" s="104"/>
      <c r="F39" s="100" t="s">
        <v>90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25" t="s">
        <v>140</v>
      </c>
      <c r="B40" s="125"/>
      <c r="C40" s="125"/>
      <c r="D40" s="125"/>
      <c r="E40" s="125"/>
      <c r="F40" s="12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0">
        <v>1</v>
      </c>
      <c r="B41" s="107">
        <v>25531661101162</v>
      </c>
      <c r="C41" s="102" t="s">
        <v>141</v>
      </c>
      <c r="D41" s="103" t="s">
        <v>89</v>
      </c>
      <c r="E41" s="104"/>
      <c r="F41" s="100" t="s">
        <v>90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0">
        <v>2</v>
      </c>
      <c r="B42" s="107">
        <v>25531661101735</v>
      </c>
      <c r="C42" s="102" t="s">
        <v>142</v>
      </c>
      <c r="D42" s="103" t="s">
        <v>89</v>
      </c>
      <c r="E42" s="104"/>
      <c r="F42" s="100" t="s">
        <v>90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0">
        <v>3</v>
      </c>
      <c r="B43" s="107">
        <v>25491661101933</v>
      </c>
      <c r="C43" s="117" t="s">
        <v>143</v>
      </c>
      <c r="D43" s="104"/>
      <c r="E43" s="104"/>
      <c r="F43" s="100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55000000000000004">
      <c r="A44" s="100">
        <v>4</v>
      </c>
      <c r="B44" s="126">
        <v>25491661101922</v>
      </c>
      <c r="C44" s="102" t="s">
        <v>144</v>
      </c>
      <c r="D44" s="103" t="s">
        <v>89</v>
      </c>
      <c r="E44" s="104"/>
      <c r="F44" s="100" t="s">
        <v>90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55000000000000004">
      <c r="A45" s="100">
        <v>5</v>
      </c>
      <c r="B45" s="126">
        <v>25491661102552</v>
      </c>
      <c r="C45" s="102" t="s">
        <v>145</v>
      </c>
      <c r="D45" s="103" t="s">
        <v>89</v>
      </c>
      <c r="E45" s="104"/>
      <c r="F45" s="100" t="s">
        <v>90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55000000000000004">
      <c r="A46" s="100">
        <v>6</v>
      </c>
      <c r="B46" s="126">
        <v>25491661102012</v>
      </c>
      <c r="C46" s="102" t="s">
        <v>146</v>
      </c>
      <c r="D46" s="103" t="s">
        <v>89</v>
      </c>
      <c r="E46" s="104"/>
      <c r="F46" s="100" t="s">
        <v>90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55000000000000004">
      <c r="A47" s="100">
        <v>7</v>
      </c>
      <c r="B47" s="126">
        <v>25521661103365</v>
      </c>
      <c r="C47" s="102" t="s">
        <v>147</v>
      </c>
      <c r="D47" s="103" t="s">
        <v>89</v>
      </c>
      <c r="E47" s="104"/>
      <c r="F47" s="100" t="s">
        <v>90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0">
        <v>8</v>
      </c>
      <c r="B48" s="107">
        <v>25491661101999</v>
      </c>
      <c r="C48" s="102" t="s">
        <v>148</v>
      </c>
      <c r="D48" s="103" t="s">
        <v>89</v>
      </c>
      <c r="E48" s="104"/>
      <c r="F48" s="100" t="s">
        <v>90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18" t="s">
        <v>149</v>
      </c>
      <c r="B49" s="119"/>
      <c r="C49" s="120"/>
      <c r="D49" s="121"/>
      <c r="E49" s="121"/>
      <c r="F49" s="122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0">
        <v>1</v>
      </c>
      <c r="B50" s="101" t="s">
        <v>150</v>
      </c>
      <c r="C50" s="127" t="s">
        <v>151</v>
      </c>
      <c r="D50" s="103" t="s">
        <v>89</v>
      </c>
      <c r="E50" s="104"/>
      <c r="F50" s="100" t="s">
        <v>90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0">
        <v>2</v>
      </c>
      <c r="B51" s="101" t="s">
        <v>152</v>
      </c>
      <c r="C51" s="127" t="s">
        <v>153</v>
      </c>
      <c r="D51" s="103" t="s">
        <v>89</v>
      </c>
      <c r="E51" s="104"/>
      <c r="F51" s="100" t="s">
        <v>90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0">
        <v>3</v>
      </c>
      <c r="B52" s="101" t="s">
        <v>154</v>
      </c>
      <c r="C52" s="127" t="s">
        <v>155</v>
      </c>
      <c r="D52" s="103" t="s">
        <v>89</v>
      </c>
      <c r="E52" s="104"/>
      <c r="F52" s="100" t="s">
        <v>90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0">
        <v>4</v>
      </c>
      <c r="B53" s="101" t="s">
        <v>156</v>
      </c>
      <c r="C53" s="127" t="s">
        <v>157</v>
      </c>
      <c r="D53" s="103" t="s">
        <v>89</v>
      </c>
      <c r="E53" s="104"/>
      <c r="F53" s="100" t="s">
        <v>90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0">
        <v>5</v>
      </c>
      <c r="B54" s="128" t="s">
        <v>158</v>
      </c>
      <c r="C54" s="123" t="s">
        <v>159</v>
      </c>
      <c r="D54" s="103" t="s">
        <v>89</v>
      </c>
      <c r="E54" s="104"/>
      <c r="F54" s="100" t="s">
        <v>90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0">
        <v>6</v>
      </c>
      <c r="B55" s="128" t="s">
        <v>160</v>
      </c>
      <c r="C55" s="123" t="s">
        <v>161</v>
      </c>
      <c r="D55" s="103" t="s">
        <v>89</v>
      </c>
      <c r="E55" s="104"/>
      <c r="F55" s="100" t="s">
        <v>90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0">
        <v>7</v>
      </c>
      <c r="B56" s="101" t="s">
        <v>162</v>
      </c>
      <c r="C56" s="108" t="s">
        <v>163</v>
      </c>
      <c r="D56" s="103" t="s">
        <v>89</v>
      </c>
      <c r="E56" s="104"/>
      <c r="F56" s="100" t="s">
        <v>90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0">
        <v>8</v>
      </c>
      <c r="B57" s="101" t="s">
        <v>164</v>
      </c>
      <c r="C57" s="129" t="s">
        <v>165</v>
      </c>
      <c r="D57" s="103" t="s">
        <v>89</v>
      </c>
      <c r="E57" s="104"/>
      <c r="F57" s="100" t="s">
        <v>90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0">
        <v>9</v>
      </c>
      <c r="B58" s="101" t="s">
        <v>166</v>
      </c>
      <c r="C58" s="108" t="s">
        <v>167</v>
      </c>
      <c r="D58" s="103" t="s">
        <v>89</v>
      </c>
      <c r="E58" s="104"/>
      <c r="F58" s="100" t="s">
        <v>90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25" t="s">
        <v>168</v>
      </c>
      <c r="B59" s="125"/>
      <c r="C59" s="125"/>
      <c r="D59" s="125"/>
      <c r="E59" s="125"/>
      <c r="F59" s="125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0">
        <v>1</v>
      </c>
      <c r="B60" s="101" t="s">
        <v>169</v>
      </c>
      <c r="C60" s="112" t="s">
        <v>170</v>
      </c>
      <c r="D60" s="103" t="s">
        <v>89</v>
      </c>
      <c r="E60" s="104"/>
      <c r="F60" s="100" t="s">
        <v>90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0">
        <v>2</v>
      </c>
      <c r="B61" s="101" t="s">
        <v>171</v>
      </c>
      <c r="C61" s="112" t="s">
        <v>172</v>
      </c>
      <c r="D61" s="103" t="s">
        <v>89</v>
      </c>
      <c r="E61" s="104"/>
      <c r="F61" s="100" t="s">
        <v>90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55000000000000004">
      <c r="A62" s="100">
        <v>3</v>
      </c>
      <c r="B62" s="107">
        <v>25611661100117</v>
      </c>
      <c r="C62" s="130" t="s">
        <v>173</v>
      </c>
      <c r="D62" s="103" t="s">
        <v>89</v>
      </c>
      <c r="E62" s="104"/>
      <c r="F62" s="100" t="s">
        <v>90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55000000000000004">
      <c r="A63" s="100">
        <v>4</v>
      </c>
      <c r="B63" s="131" t="s">
        <v>174</v>
      </c>
      <c r="C63" s="132" t="s">
        <v>175</v>
      </c>
      <c r="D63" s="104"/>
      <c r="E63" s="104"/>
      <c r="F63" s="10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0">
        <v>5</v>
      </c>
      <c r="B64" s="107">
        <v>25591661100068</v>
      </c>
      <c r="C64" s="117" t="s">
        <v>176</v>
      </c>
      <c r="D64" s="104"/>
      <c r="E64" s="104"/>
      <c r="F64" s="10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55000000000000004">
      <c r="A65" s="100">
        <v>6</v>
      </c>
      <c r="B65" s="126">
        <v>25451661101308</v>
      </c>
      <c r="C65" s="116" t="s">
        <v>177</v>
      </c>
      <c r="D65" s="104"/>
      <c r="E65" s="104"/>
      <c r="F65" s="10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0">
        <v>7</v>
      </c>
      <c r="B66" s="107">
        <v>25591661100173</v>
      </c>
      <c r="C66" s="117" t="s">
        <v>178</v>
      </c>
      <c r="D66" s="104"/>
      <c r="E66" s="104"/>
      <c r="F66" s="10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0">
        <v>8</v>
      </c>
      <c r="B67" s="133" t="s">
        <v>179</v>
      </c>
      <c r="C67" s="112" t="s">
        <v>180</v>
      </c>
      <c r="D67" s="103" t="s">
        <v>89</v>
      </c>
      <c r="E67" s="104"/>
      <c r="F67" s="100" t="s">
        <v>90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0">
        <v>9</v>
      </c>
      <c r="B68" s="101" t="s">
        <v>181</v>
      </c>
      <c r="C68" s="117" t="s">
        <v>182</v>
      </c>
      <c r="D68" s="104"/>
      <c r="E68" s="104"/>
      <c r="F68" s="10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55000000000000004">
      <c r="A69" s="100">
        <v>10</v>
      </c>
      <c r="B69" s="107">
        <v>25611661100105</v>
      </c>
      <c r="C69" s="130" t="s">
        <v>183</v>
      </c>
      <c r="D69" s="103" t="s">
        <v>89</v>
      </c>
      <c r="E69" s="104"/>
      <c r="F69" s="100" t="s">
        <v>90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55000000000000004">
      <c r="A70" s="100">
        <v>11</v>
      </c>
      <c r="B70" s="101" t="s">
        <v>184</v>
      </c>
      <c r="C70" s="130" t="s">
        <v>185</v>
      </c>
      <c r="D70" s="103" t="s">
        <v>89</v>
      </c>
      <c r="E70" s="104"/>
      <c r="F70" s="100" t="s">
        <v>90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55000000000000004">
      <c r="A71" s="100">
        <v>12</v>
      </c>
      <c r="B71" s="101" t="s">
        <v>186</v>
      </c>
      <c r="C71" s="132" t="s">
        <v>187</v>
      </c>
      <c r="D71" s="104"/>
      <c r="E71" s="104"/>
      <c r="F71" s="10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55000000000000004">
      <c r="A72" s="100">
        <v>13</v>
      </c>
      <c r="B72" s="131" t="s">
        <v>188</v>
      </c>
      <c r="C72" s="132" t="s">
        <v>189</v>
      </c>
      <c r="D72" s="104"/>
      <c r="E72" s="104"/>
      <c r="F72" s="10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0">
        <v>14</v>
      </c>
      <c r="B73" s="101" t="s">
        <v>190</v>
      </c>
      <c r="C73" s="112" t="s">
        <v>191</v>
      </c>
      <c r="D73" s="103" t="s">
        <v>89</v>
      </c>
      <c r="E73" s="104"/>
      <c r="F73" s="100" t="s">
        <v>90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55000000000000004">
      <c r="A74" s="100">
        <v>15</v>
      </c>
      <c r="B74" s="51" t="s">
        <v>192</v>
      </c>
      <c r="C74" s="112" t="s">
        <v>193</v>
      </c>
      <c r="D74" s="103" t="s">
        <v>89</v>
      </c>
      <c r="E74" s="104"/>
      <c r="F74" s="100" t="s">
        <v>90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0">
        <v>16</v>
      </c>
      <c r="B75" s="101" t="s">
        <v>194</v>
      </c>
      <c r="C75" s="117" t="s">
        <v>195</v>
      </c>
      <c r="D75" s="104"/>
      <c r="E75" s="104"/>
      <c r="F75" s="10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0">
        <v>17</v>
      </c>
      <c r="B76" s="101" t="s">
        <v>194</v>
      </c>
      <c r="C76" s="117" t="s">
        <v>196</v>
      </c>
      <c r="D76" s="104"/>
      <c r="E76" s="104"/>
      <c r="F76" s="10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0">
        <v>18</v>
      </c>
      <c r="B77" s="107">
        <v>25591661100143</v>
      </c>
      <c r="C77" s="117" t="s">
        <v>197</v>
      </c>
      <c r="D77" s="104"/>
      <c r="E77" s="104"/>
      <c r="F77" s="10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55000000000000004">
      <c r="A78" s="100">
        <v>19</v>
      </c>
      <c r="B78" s="131" t="s">
        <v>198</v>
      </c>
      <c r="C78" s="134" t="s">
        <v>199</v>
      </c>
      <c r="D78" s="104"/>
      <c r="E78" s="104"/>
      <c r="F78" s="10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25" t="s">
        <v>200</v>
      </c>
      <c r="B79" s="125"/>
      <c r="C79" s="125"/>
      <c r="D79" s="125"/>
      <c r="E79" s="125"/>
      <c r="F79" s="125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0">
        <v>1</v>
      </c>
      <c r="B80" s="101" t="s">
        <v>201</v>
      </c>
      <c r="C80" s="102" t="s">
        <v>202</v>
      </c>
      <c r="D80" s="103" t="s">
        <v>89</v>
      </c>
      <c r="E80" s="104"/>
      <c r="F80" s="100" t="s">
        <v>90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0">
        <v>2</v>
      </c>
      <c r="B81" s="101" t="s">
        <v>203</v>
      </c>
      <c r="C81" s="102" t="s">
        <v>204</v>
      </c>
      <c r="D81" s="103" t="s">
        <v>89</v>
      </c>
      <c r="E81" s="104"/>
      <c r="F81" s="100" t="s">
        <v>90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0">
        <v>3</v>
      </c>
      <c r="B82" s="101" t="s">
        <v>205</v>
      </c>
      <c r="C82" s="102" t="s">
        <v>206</v>
      </c>
      <c r="D82" s="103" t="s">
        <v>89</v>
      </c>
      <c r="E82" s="104"/>
      <c r="F82" s="100" t="s">
        <v>90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0">
        <v>4</v>
      </c>
      <c r="B83" s="101" t="s">
        <v>207</v>
      </c>
      <c r="C83" s="108" t="s">
        <v>208</v>
      </c>
      <c r="D83" s="103" t="s">
        <v>89</v>
      </c>
      <c r="E83" s="104"/>
      <c r="F83" s="100" t="s">
        <v>90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0">
        <v>5</v>
      </c>
      <c r="B84" s="101" t="s">
        <v>209</v>
      </c>
      <c r="C84" s="112" t="s">
        <v>210</v>
      </c>
      <c r="D84" s="103" t="s">
        <v>89</v>
      </c>
      <c r="E84" s="104"/>
      <c r="F84" s="100" t="s">
        <v>90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55000000000000004">
      <c r="A85" s="100">
        <v>6</v>
      </c>
      <c r="B85" s="135" t="s">
        <v>211</v>
      </c>
      <c r="C85" s="130" t="s">
        <v>212</v>
      </c>
      <c r="D85" s="104"/>
      <c r="E85" s="104"/>
      <c r="F85" s="10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55000000000000004">
      <c r="A86" s="100">
        <v>7</v>
      </c>
      <c r="B86" s="136" t="s">
        <v>213</v>
      </c>
      <c r="C86" s="130" t="s">
        <v>214</v>
      </c>
      <c r="D86" s="104"/>
      <c r="E86" s="104"/>
      <c r="F86" s="10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55000000000000004">
      <c r="A87" s="100">
        <v>8</v>
      </c>
      <c r="B87" s="136" t="s">
        <v>215</v>
      </c>
      <c r="C87" s="137" t="s">
        <v>216</v>
      </c>
      <c r="D87" s="103" t="s">
        <v>89</v>
      </c>
      <c r="E87" s="104"/>
      <c r="F87" s="100" t="s">
        <v>90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0">
        <v>9</v>
      </c>
      <c r="B88" s="107">
        <v>25491661101808</v>
      </c>
      <c r="C88" s="113" t="s">
        <v>217</v>
      </c>
      <c r="D88" s="103" t="s">
        <v>89</v>
      </c>
      <c r="E88" s="104"/>
      <c r="F88" s="100" t="s">
        <v>90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0">
        <v>10</v>
      </c>
      <c r="B89" s="128" t="s">
        <v>218</v>
      </c>
      <c r="C89" s="108" t="s">
        <v>219</v>
      </c>
      <c r="D89" s="103" t="s">
        <v>89</v>
      </c>
      <c r="E89" s="104"/>
      <c r="F89" s="100" t="s">
        <v>90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55000000000000004">
      <c r="A90" s="100">
        <v>11</v>
      </c>
      <c r="B90" s="138">
        <v>25601661100032</v>
      </c>
      <c r="C90" s="124" t="s">
        <v>220</v>
      </c>
      <c r="D90" s="103" t="s">
        <v>89</v>
      </c>
      <c r="E90" s="104"/>
      <c r="F90" s="100" t="s">
        <v>90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55000000000000004">
      <c r="A91" s="100">
        <v>12</v>
      </c>
      <c r="B91" s="136" t="s">
        <v>221</v>
      </c>
      <c r="C91" s="137" t="s">
        <v>222</v>
      </c>
      <c r="D91" s="104"/>
      <c r="E91" s="104"/>
      <c r="F91" s="10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00">
        <v>13</v>
      </c>
      <c r="B92" s="107">
        <v>25631666001459</v>
      </c>
      <c r="C92" s="137" t="s">
        <v>223</v>
      </c>
      <c r="D92" s="103" t="s">
        <v>89</v>
      </c>
      <c r="E92" s="104"/>
      <c r="F92" s="100" t="s">
        <v>90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55000000000000004">
      <c r="A93" s="100">
        <v>14</v>
      </c>
      <c r="B93" s="136" t="s">
        <v>224</v>
      </c>
      <c r="C93" s="139" t="s">
        <v>225</v>
      </c>
      <c r="D93" s="104"/>
      <c r="E93" s="104"/>
      <c r="F93" s="10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0">
        <v>15</v>
      </c>
      <c r="B94" s="101" t="s">
        <v>226</v>
      </c>
      <c r="C94" s="102" t="s">
        <v>227</v>
      </c>
      <c r="D94" s="104"/>
      <c r="E94" s="104"/>
      <c r="F94" s="10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25" t="s">
        <v>228</v>
      </c>
      <c r="B95" s="125"/>
      <c r="C95" s="125"/>
      <c r="D95" s="125"/>
      <c r="E95" s="125"/>
      <c r="F95" s="125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55000000000000004">
      <c r="A96" s="100">
        <v>1</v>
      </c>
      <c r="B96" s="107">
        <v>25501661101552</v>
      </c>
      <c r="C96" s="139" t="s">
        <v>229</v>
      </c>
      <c r="D96" s="103" t="s">
        <v>89</v>
      </c>
      <c r="E96" s="104"/>
      <c r="F96" s="100" t="s">
        <v>90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25" t="s">
        <v>230</v>
      </c>
      <c r="B97" s="125"/>
      <c r="C97" s="125"/>
      <c r="D97" s="125"/>
      <c r="E97" s="125"/>
      <c r="F97" s="125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0">
        <v>1</v>
      </c>
      <c r="B98" s="138">
        <v>25501661101563</v>
      </c>
      <c r="C98" s="102" t="s">
        <v>231</v>
      </c>
      <c r="D98" s="140" t="s">
        <v>89</v>
      </c>
      <c r="E98" s="104"/>
      <c r="F98" s="100" t="s">
        <v>90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55000000000000004">
      <c r="A99" s="100">
        <v>2</v>
      </c>
      <c r="B99" s="107">
        <v>25611662200027</v>
      </c>
      <c r="C99" s="141" t="s">
        <v>232</v>
      </c>
      <c r="D99" s="140" t="s">
        <v>89</v>
      </c>
      <c r="E99" s="104"/>
      <c r="F99" s="100" t="s">
        <v>90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55000000000000004">
      <c r="A100" s="100">
        <v>3</v>
      </c>
      <c r="B100" s="107">
        <v>25561661101119</v>
      </c>
      <c r="C100" s="139" t="s">
        <v>233</v>
      </c>
      <c r="D100" s="140" t="s">
        <v>89</v>
      </c>
      <c r="E100" s="104"/>
      <c r="F100" s="100" t="s">
        <v>90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55000000000000004">
      <c r="A101" s="100">
        <v>4</v>
      </c>
      <c r="B101" s="107">
        <v>25621661100038</v>
      </c>
      <c r="C101" s="139" t="s">
        <v>234</v>
      </c>
      <c r="D101" s="140" t="s">
        <v>89</v>
      </c>
      <c r="E101" s="104"/>
      <c r="F101" s="100" t="s">
        <v>90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55000000000000004">
      <c r="A102" s="100">
        <v>5</v>
      </c>
      <c r="B102" s="126">
        <v>25621664001107</v>
      </c>
      <c r="C102" s="139" t="s">
        <v>235</v>
      </c>
      <c r="D102" s="140" t="s">
        <v>89</v>
      </c>
      <c r="E102" s="104"/>
      <c r="F102" s="100" t="s">
        <v>90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55000000000000004">
      <c r="A103" s="100">
        <v>6</v>
      </c>
      <c r="B103" s="107">
        <v>25631661100058</v>
      </c>
      <c r="C103" s="139" t="s">
        <v>236</v>
      </c>
      <c r="D103" s="140" t="s">
        <v>89</v>
      </c>
      <c r="E103" s="104"/>
      <c r="F103" s="100" t="s">
        <v>90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55000000000000004">
      <c r="A104" s="100">
        <v>7</v>
      </c>
      <c r="B104" s="126">
        <v>25491661110145</v>
      </c>
      <c r="C104" s="132" t="s">
        <v>237</v>
      </c>
      <c r="D104" s="103"/>
      <c r="E104" s="104"/>
      <c r="F104" s="10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55000000000000004">
      <c r="A105" s="100">
        <v>8</v>
      </c>
      <c r="B105" s="107">
        <v>25591661101304</v>
      </c>
      <c r="C105" s="137" t="s">
        <v>238</v>
      </c>
      <c r="D105" s="103" t="s">
        <v>89</v>
      </c>
      <c r="E105" s="104"/>
      <c r="F105" s="100" t="s">
        <v>90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5" t="s">
        <v>239</v>
      </c>
      <c r="B106" s="125"/>
      <c r="C106" s="125"/>
      <c r="D106" s="125"/>
      <c r="E106" s="125"/>
      <c r="F106" s="125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0">
        <v>1</v>
      </c>
      <c r="B107" s="136" t="s">
        <v>240</v>
      </c>
      <c r="C107" s="117" t="s">
        <v>241</v>
      </c>
      <c r="D107" s="103" t="s">
        <v>89</v>
      </c>
      <c r="E107" s="104"/>
      <c r="F107" s="100" t="s">
        <v>90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0">
        <v>2</v>
      </c>
      <c r="B108" s="142" t="s">
        <v>242</v>
      </c>
      <c r="C108" s="117" t="s">
        <v>243</v>
      </c>
      <c r="D108" s="104"/>
      <c r="E108" s="104"/>
      <c r="F108" s="10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0">
        <v>3</v>
      </c>
      <c r="B109" s="107">
        <v>25561661103202</v>
      </c>
      <c r="C109" s="117" t="s">
        <v>244</v>
      </c>
      <c r="D109" s="103" t="s">
        <v>89</v>
      </c>
      <c r="E109" s="104"/>
      <c r="F109" s="100" t="s">
        <v>90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0">
        <v>4</v>
      </c>
      <c r="B110" s="142" t="s">
        <v>245</v>
      </c>
      <c r="C110" s="117" t="s">
        <v>246</v>
      </c>
      <c r="D110" s="104"/>
      <c r="E110" s="104"/>
      <c r="F110" s="10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55000000000000004">
      <c r="A111" s="100">
        <v>5</v>
      </c>
      <c r="B111" s="131" t="s">
        <v>247</v>
      </c>
      <c r="C111" s="117" t="s">
        <v>248</v>
      </c>
      <c r="D111" s="104"/>
      <c r="E111" s="104"/>
      <c r="F111" s="10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0">
        <v>6</v>
      </c>
      <c r="B112" s="142" t="s">
        <v>249</v>
      </c>
      <c r="C112" s="117" t="s">
        <v>250</v>
      </c>
      <c r="D112" s="103" t="s">
        <v>89</v>
      </c>
      <c r="E112" s="104"/>
      <c r="F112" s="100" t="s">
        <v>90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0">
        <v>7</v>
      </c>
      <c r="B113" s="107">
        <v>25611661101694</v>
      </c>
      <c r="C113" s="112" t="s">
        <v>251</v>
      </c>
      <c r="D113" s="103" t="s">
        <v>89</v>
      </c>
      <c r="E113" s="104"/>
      <c r="F113" s="100" t="s">
        <v>90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5" t="s">
        <v>252</v>
      </c>
      <c r="B114" s="125"/>
      <c r="C114" s="125"/>
      <c r="D114" s="125"/>
      <c r="E114" s="125"/>
      <c r="F114" s="125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55000000000000004">
      <c r="A115" s="100">
        <v>1</v>
      </c>
      <c r="B115" s="143" t="s">
        <v>253</v>
      </c>
      <c r="C115" s="141" t="s">
        <v>254</v>
      </c>
      <c r="D115" s="104"/>
      <c r="E115" s="104"/>
      <c r="F115" s="10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55000000000000004">
      <c r="A116" s="100">
        <v>2</v>
      </c>
      <c r="B116" s="131" t="s">
        <v>255</v>
      </c>
      <c r="C116" s="141" t="s">
        <v>256</v>
      </c>
      <c r="D116" s="104"/>
      <c r="E116" s="104"/>
      <c r="F116" s="10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5" t="s">
        <v>257</v>
      </c>
      <c r="B117" s="125"/>
      <c r="C117" s="125"/>
      <c r="D117" s="125"/>
      <c r="E117" s="125"/>
      <c r="F117" s="125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55000000000000004">
      <c r="A118" s="100">
        <v>1</v>
      </c>
      <c r="B118" s="101" t="s">
        <v>258</v>
      </c>
      <c r="C118" s="130" t="s">
        <v>259</v>
      </c>
      <c r="D118" s="103" t="s">
        <v>89</v>
      </c>
      <c r="E118" s="104"/>
      <c r="F118" s="100" t="s">
        <v>90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0">
        <v>2</v>
      </c>
      <c r="B119" s="142" t="s">
        <v>260</v>
      </c>
      <c r="C119" s="112" t="s">
        <v>261</v>
      </c>
      <c r="D119" s="103" t="s">
        <v>89</v>
      </c>
      <c r="E119" s="104"/>
      <c r="F119" s="100" t="s">
        <v>90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55000000000000004">
      <c r="A120" s="100">
        <v>3</v>
      </c>
      <c r="B120" s="115">
        <v>25481661101695</v>
      </c>
      <c r="C120" s="144" t="s">
        <v>262</v>
      </c>
      <c r="D120" s="104"/>
      <c r="E120" s="104"/>
      <c r="F120" s="10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55000000000000004">
      <c r="A121" s="100">
        <v>4</v>
      </c>
      <c r="B121" s="110">
        <v>25491661101617</v>
      </c>
      <c r="C121" s="144" t="s">
        <v>263</v>
      </c>
      <c r="D121" s="103" t="s">
        <v>89</v>
      </c>
      <c r="E121" s="104"/>
      <c r="F121" s="100" t="s">
        <v>90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0">
        <v>5</v>
      </c>
      <c r="B122" s="110">
        <v>25521661105334</v>
      </c>
      <c r="C122" s="112" t="s">
        <v>264</v>
      </c>
      <c r="D122" s="103" t="s">
        <v>89</v>
      </c>
      <c r="E122" s="104"/>
      <c r="F122" s="100" t="s">
        <v>90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0">
        <v>6</v>
      </c>
      <c r="B123" s="107">
        <v>25591661100035</v>
      </c>
      <c r="C123" s="117" t="s">
        <v>265</v>
      </c>
      <c r="D123" s="103" t="s">
        <v>89</v>
      </c>
      <c r="E123" s="104"/>
      <c r="F123" s="100" t="s">
        <v>90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0">
        <v>7</v>
      </c>
      <c r="B124" s="107">
        <v>25591661600033</v>
      </c>
      <c r="C124" s="117" t="s">
        <v>266</v>
      </c>
      <c r="D124" s="103" t="s">
        <v>89</v>
      </c>
      <c r="E124" s="104"/>
      <c r="F124" s="100" t="s">
        <v>90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5" t="s">
        <v>267</v>
      </c>
      <c r="B125" s="125"/>
      <c r="C125" s="125"/>
      <c r="D125" s="125"/>
      <c r="E125" s="125"/>
      <c r="F125" s="125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0">
        <v>1</v>
      </c>
      <c r="B126" s="109" t="s">
        <v>268</v>
      </c>
      <c r="C126" s="145" t="s">
        <v>269</v>
      </c>
      <c r="D126" s="104"/>
      <c r="E126" s="104"/>
      <c r="F126" s="10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0">
        <v>2</v>
      </c>
      <c r="B127" s="146">
        <v>25491661101764</v>
      </c>
      <c r="C127" s="117" t="s">
        <v>270</v>
      </c>
      <c r="D127" s="104"/>
      <c r="E127" s="104"/>
      <c r="F127" s="10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55000000000000004">
      <c r="A128" s="100">
        <v>3</v>
      </c>
      <c r="B128" s="136" t="s">
        <v>271</v>
      </c>
      <c r="C128" s="134" t="s">
        <v>272</v>
      </c>
      <c r="D128" s="104"/>
      <c r="E128" s="104"/>
      <c r="F128" s="10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00">
        <v>4</v>
      </c>
      <c r="B129" s="110">
        <v>25491661102203</v>
      </c>
      <c r="C129" s="117" t="s">
        <v>273</v>
      </c>
      <c r="D129" s="103" t="s">
        <v>89</v>
      </c>
      <c r="E129" s="104"/>
      <c r="F129" s="100" t="s">
        <v>90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00">
        <v>5</v>
      </c>
      <c r="B130" s="115">
        <v>25491661102214</v>
      </c>
      <c r="C130" s="117" t="s">
        <v>274</v>
      </c>
      <c r="D130" s="104"/>
      <c r="E130" s="104"/>
      <c r="F130" s="10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00">
        <v>6</v>
      </c>
      <c r="B131" s="109" t="s">
        <v>275</v>
      </c>
      <c r="C131" s="112" t="s">
        <v>276</v>
      </c>
      <c r="D131" s="103" t="s">
        <v>89</v>
      </c>
      <c r="E131" s="104"/>
      <c r="F131" s="100" t="s">
        <v>90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0">
        <v>7</v>
      </c>
      <c r="B132" s="109" t="s">
        <v>277</v>
      </c>
      <c r="C132" s="112" t="s">
        <v>278</v>
      </c>
      <c r="D132" s="103" t="s">
        <v>89</v>
      </c>
      <c r="E132" s="104"/>
      <c r="F132" s="100" t="s">
        <v>90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55000000000000004">
      <c r="A133" s="100">
        <v>8</v>
      </c>
      <c r="B133" s="110">
        <v>25601661100629</v>
      </c>
      <c r="C133" s="132" t="s">
        <v>279</v>
      </c>
      <c r="D133" s="103" t="s">
        <v>89</v>
      </c>
      <c r="E133" s="104"/>
      <c r="F133" s="100" t="s">
        <v>90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5" t="s">
        <v>280</v>
      </c>
      <c r="B134" s="125"/>
      <c r="C134" s="125"/>
      <c r="D134" s="125"/>
      <c r="E134" s="125"/>
      <c r="F134" s="125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0">
        <v>1</v>
      </c>
      <c r="B135" s="146">
        <v>25481661109042</v>
      </c>
      <c r="C135" s="127" t="s">
        <v>281</v>
      </c>
      <c r="D135" s="104"/>
      <c r="E135" s="104"/>
      <c r="F135" s="10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55000000000000004">
      <c r="A136" s="100">
        <v>2</v>
      </c>
      <c r="B136" s="107">
        <v>25551661100725</v>
      </c>
      <c r="C136" s="139" t="s">
        <v>282</v>
      </c>
      <c r="D136" s="103" t="s">
        <v>89</v>
      </c>
      <c r="E136" s="104"/>
      <c r="F136" s="100" t="s">
        <v>90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55000000000000004">
      <c r="A137" s="100">
        <v>3</v>
      </c>
      <c r="B137" s="107">
        <v>25561661103876</v>
      </c>
      <c r="C137" s="139" t="s">
        <v>283</v>
      </c>
      <c r="D137" s="103" t="s">
        <v>89</v>
      </c>
      <c r="E137" s="104"/>
      <c r="F137" s="100" t="s">
        <v>90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0"/>
      <c r="B138" s="147"/>
      <c r="C138" s="148"/>
      <c r="D138" s="104"/>
      <c r="E138" s="104"/>
      <c r="F138" s="104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00"/>
      <c r="B139" s="147"/>
      <c r="C139" s="148"/>
      <c r="D139" s="104"/>
      <c r="E139" s="104"/>
      <c r="F139" s="104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0"/>
      <c r="B140" s="147"/>
      <c r="C140" s="148"/>
      <c r="D140" s="104"/>
      <c r="E140" s="104"/>
      <c r="F140" s="104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0"/>
      <c r="B141" s="147"/>
      <c r="C141" s="148"/>
      <c r="D141" s="104"/>
      <c r="E141" s="104"/>
      <c r="F141" s="104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0"/>
      <c r="B142" s="147"/>
      <c r="C142" s="148"/>
      <c r="D142" s="104"/>
      <c r="E142" s="104"/>
      <c r="F142" s="104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0"/>
      <c r="B143" s="147"/>
      <c r="C143" s="148"/>
      <c r="D143" s="104"/>
      <c r="E143" s="104"/>
      <c r="F143" s="104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0"/>
      <c r="B144" s="147"/>
      <c r="C144" s="148"/>
      <c r="D144" s="104"/>
      <c r="E144" s="104"/>
      <c r="F144" s="104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0"/>
      <c r="B145" s="147"/>
      <c r="C145" s="148"/>
      <c r="D145" s="104"/>
      <c r="E145" s="104"/>
      <c r="F145" s="104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0"/>
      <c r="B146" s="147"/>
      <c r="C146" s="148"/>
      <c r="D146" s="104"/>
      <c r="E146" s="104"/>
      <c r="F146" s="104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0"/>
      <c r="B147" s="147"/>
      <c r="C147" s="148"/>
      <c r="D147" s="104"/>
      <c r="E147" s="104"/>
      <c r="F147" s="104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0"/>
      <c r="B148" s="147"/>
      <c r="C148" s="148"/>
      <c r="D148" s="104"/>
      <c r="E148" s="104"/>
      <c r="F148" s="104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00"/>
      <c r="B149" s="147"/>
      <c r="C149" s="148"/>
      <c r="D149" s="104"/>
      <c r="E149" s="104"/>
      <c r="F149" s="104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0"/>
      <c r="B150" s="147"/>
      <c r="C150" s="148"/>
      <c r="D150" s="104"/>
      <c r="E150" s="104"/>
      <c r="F150" s="104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0"/>
      <c r="B151" s="147"/>
      <c r="C151" s="148"/>
      <c r="D151" s="104"/>
      <c r="E151" s="104"/>
      <c r="F151" s="104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0"/>
      <c r="B152" s="147"/>
      <c r="C152" s="148"/>
      <c r="D152" s="104"/>
      <c r="E152" s="104"/>
      <c r="F152" s="104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0"/>
      <c r="B153" s="147"/>
      <c r="C153" s="148"/>
      <c r="D153" s="104"/>
      <c r="E153" s="104"/>
      <c r="F153" s="104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0"/>
      <c r="B154" s="147"/>
      <c r="C154" s="148"/>
      <c r="D154" s="104"/>
      <c r="E154" s="104"/>
      <c r="F154" s="104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0"/>
      <c r="B155" s="147"/>
      <c r="C155" s="148"/>
      <c r="D155" s="104"/>
      <c r="E155" s="104"/>
      <c r="F155" s="104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0"/>
      <c r="B156" s="147"/>
      <c r="C156" s="148"/>
      <c r="D156" s="104"/>
      <c r="E156" s="104"/>
      <c r="F156" s="104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0"/>
      <c r="B157" s="147"/>
      <c r="C157" s="148"/>
      <c r="D157" s="104"/>
      <c r="E157" s="104"/>
      <c r="F157" s="104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0"/>
      <c r="B158" s="147"/>
      <c r="C158" s="148"/>
      <c r="D158" s="104"/>
      <c r="E158" s="104"/>
      <c r="F158" s="104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0"/>
      <c r="B159" s="147"/>
      <c r="C159" s="148"/>
      <c r="D159" s="104"/>
      <c r="E159" s="104"/>
      <c r="F159" s="104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0"/>
      <c r="B160" s="147"/>
      <c r="C160" s="148"/>
      <c r="D160" s="104"/>
      <c r="E160" s="104"/>
      <c r="F160" s="104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0"/>
      <c r="B161" s="147"/>
      <c r="C161" s="148"/>
      <c r="D161" s="104"/>
      <c r="E161" s="104"/>
      <c r="F161" s="104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0"/>
      <c r="B162" s="147"/>
      <c r="C162" s="148"/>
      <c r="D162" s="104"/>
      <c r="E162" s="104"/>
      <c r="F162" s="104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0"/>
      <c r="B163" s="147"/>
      <c r="C163" s="148"/>
      <c r="D163" s="104"/>
      <c r="E163" s="104"/>
      <c r="F163" s="104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0"/>
      <c r="B164" s="147"/>
      <c r="C164" s="148"/>
      <c r="D164" s="104"/>
      <c r="E164" s="104"/>
      <c r="F164" s="104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0"/>
      <c r="B165" s="147"/>
      <c r="C165" s="148"/>
      <c r="D165" s="104"/>
      <c r="E165" s="104"/>
      <c r="F165" s="104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0"/>
      <c r="B166" s="147"/>
      <c r="C166" s="148"/>
      <c r="D166" s="104"/>
      <c r="E166" s="104"/>
      <c r="F166" s="104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0"/>
      <c r="B167" s="147"/>
      <c r="C167" s="148"/>
      <c r="D167" s="104"/>
      <c r="E167" s="104"/>
      <c r="F167" s="104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0"/>
      <c r="B168" s="147"/>
      <c r="C168" s="148"/>
      <c r="D168" s="104"/>
      <c r="E168" s="104"/>
      <c r="F168" s="104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0"/>
      <c r="B169" s="147"/>
      <c r="C169" s="148"/>
      <c r="D169" s="104"/>
      <c r="E169" s="104"/>
      <c r="F169" s="104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0"/>
      <c r="B170" s="147"/>
      <c r="C170" s="148"/>
      <c r="D170" s="104"/>
      <c r="E170" s="104"/>
      <c r="F170" s="104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0"/>
      <c r="B171" s="147"/>
      <c r="C171" s="148"/>
      <c r="D171" s="104"/>
      <c r="E171" s="104"/>
      <c r="F171" s="104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0"/>
      <c r="B172" s="147"/>
      <c r="C172" s="148"/>
      <c r="D172" s="104"/>
      <c r="E172" s="104"/>
      <c r="F172" s="104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0"/>
      <c r="B173" s="147"/>
      <c r="C173" s="148"/>
      <c r="D173" s="104"/>
      <c r="E173" s="104"/>
      <c r="F173" s="104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0"/>
      <c r="B174" s="147"/>
      <c r="C174" s="148"/>
      <c r="D174" s="104"/>
      <c r="E174" s="104"/>
      <c r="F174" s="104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0"/>
      <c r="B175" s="147"/>
      <c r="C175" s="148"/>
      <c r="D175" s="104"/>
      <c r="E175" s="104"/>
      <c r="F175" s="104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0"/>
      <c r="B176" s="147"/>
      <c r="C176" s="148"/>
      <c r="D176" s="104"/>
      <c r="E176" s="104"/>
      <c r="F176" s="104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0"/>
      <c r="B177" s="147"/>
      <c r="C177" s="148"/>
      <c r="D177" s="104"/>
      <c r="E177" s="104"/>
      <c r="F177" s="104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0"/>
      <c r="B178" s="147"/>
      <c r="C178" s="148"/>
      <c r="D178" s="104"/>
      <c r="E178" s="104"/>
      <c r="F178" s="104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0"/>
      <c r="B179" s="147"/>
      <c r="C179" s="148"/>
      <c r="D179" s="104"/>
      <c r="E179" s="104"/>
      <c r="F179" s="104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0"/>
      <c r="B180" s="147"/>
      <c r="C180" s="148"/>
      <c r="D180" s="104"/>
      <c r="E180" s="104"/>
      <c r="F180" s="104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0"/>
      <c r="B181" s="147"/>
      <c r="C181" s="148"/>
      <c r="D181" s="104"/>
      <c r="E181" s="104"/>
      <c r="F181" s="104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0"/>
      <c r="B182" s="147"/>
      <c r="C182" s="148"/>
      <c r="D182" s="104"/>
      <c r="E182" s="104"/>
      <c r="F182" s="104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0"/>
      <c r="B183" s="147"/>
      <c r="C183" s="148"/>
      <c r="D183" s="104"/>
      <c r="E183" s="104"/>
      <c r="F183" s="104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0"/>
      <c r="B184" s="147"/>
      <c r="C184" s="148"/>
      <c r="D184" s="104"/>
      <c r="E184" s="104"/>
      <c r="F184" s="104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0"/>
      <c r="B185" s="147"/>
      <c r="C185" s="148"/>
      <c r="D185" s="104"/>
      <c r="E185" s="104"/>
      <c r="F185" s="104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0"/>
      <c r="B186" s="147"/>
      <c r="C186" s="148"/>
      <c r="D186" s="104"/>
      <c r="E186" s="104"/>
      <c r="F186" s="104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0"/>
      <c r="B187" s="147"/>
      <c r="C187" s="148"/>
      <c r="D187" s="104"/>
      <c r="E187" s="104"/>
      <c r="F187" s="104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0"/>
      <c r="B188" s="147"/>
      <c r="C188" s="148"/>
      <c r="D188" s="104"/>
      <c r="E188" s="104"/>
      <c r="F188" s="104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0"/>
      <c r="B189" s="147"/>
      <c r="C189" s="148"/>
      <c r="D189" s="104"/>
      <c r="E189" s="104"/>
      <c r="F189" s="104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0"/>
      <c r="B190" s="147"/>
      <c r="C190" s="148"/>
      <c r="D190" s="104"/>
      <c r="E190" s="104"/>
      <c r="F190" s="104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0"/>
      <c r="B191" s="147"/>
      <c r="C191" s="148"/>
      <c r="D191" s="104"/>
      <c r="E191" s="104"/>
      <c r="F191" s="104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0"/>
      <c r="B192" s="147"/>
      <c r="C192" s="148"/>
      <c r="D192" s="104"/>
      <c r="E192" s="104"/>
      <c r="F192" s="104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0"/>
      <c r="B193" s="147"/>
      <c r="C193" s="148"/>
      <c r="D193" s="104"/>
      <c r="E193" s="104"/>
      <c r="F193" s="104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0"/>
      <c r="B194" s="147"/>
      <c r="C194" s="148"/>
      <c r="D194" s="104"/>
      <c r="E194" s="104"/>
      <c r="F194" s="104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0"/>
      <c r="B195" s="147"/>
      <c r="C195" s="148"/>
      <c r="D195" s="104"/>
      <c r="E195" s="104"/>
      <c r="F195" s="104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0"/>
      <c r="B196" s="147"/>
      <c r="C196" s="148"/>
      <c r="D196" s="104"/>
      <c r="E196" s="104"/>
      <c r="F196" s="104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0"/>
      <c r="B197" s="147"/>
      <c r="C197" s="148"/>
      <c r="D197" s="104"/>
      <c r="E197" s="104"/>
      <c r="F197" s="104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0"/>
      <c r="B198" s="147"/>
      <c r="C198" s="148"/>
      <c r="D198" s="104"/>
      <c r="E198" s="104"/>
      <c r="F198" s="104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0"/>
      <c r="B199" s="147"/>
      <c r="C199" s="148"/>
      <c r="D199" s="104"/>
      <c r="E199" s="104"/>
      <c r="F199" s="104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0"/>
      <c r="B200" s="147"/>
      <c r="C200" s="148"/>
      <c r="D200" s="104"/>
      <c r="E200" s="104"/>
      <c r="F200" s="104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0"/>
      <c r="B201" s="147"/>
      <c r="C201" s="148"/>
      <c r="D201" s="104"/>
      <c r="E201" s="104"/>
      <c r="F201" s="104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0"/>
      <c r="B202" s="147"/>
      <c r="C202" s="148"/>
      <c r="D202" s="104"/>
      <c r="E202" s="104"/>
      <c r="F202" s="104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0"/>
      <c r="B203" s="147"/>
      <c r="C203" s="148"/>
      <c r="D203" s="104"/>
      <c r="E203" s="104"/>
      <c r="F203" s="104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0"/>
      <c r="B204" s="147"/>
      <c r="C204" s="148"/>
      <c r="D204" s="104"/>
      <c r="E204" s="104"/>
      <c r="F204" s="104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0"/>
      <c r="B205" s="147"/>
      <c r="C205" s="148"/>
      <c r="D205" s="104"/>
      <c r="E205" s="104"/>
      <c r="F205" s="104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0"/>
      <c r="B206" s="147"/>
      <c r="C206" s="148"/>
      <c r="D206" s="104"/>
      <c r="E206" s="104"/>
      <c r="F206" s="104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0"/>
      <c r="B207" s="147"/>
      <c r="C207" s="148"/>
      <c r="D207" s="104"/>
      <c r="E207" s="104"/>
      <c r="F207" s="104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0"/>
      <c r="B208" s="147"/>
      <c r="C208" s="148"/>
      <c r="D208" s="104"/>
      <c r="E208" s="104"/>
      <c r="F208" s="104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0"/>
      <c r="B209" s="147"/>
      <c r="C209" s="148"/>
      <c r="D209" s="104"/>
      <c r="E209" s="104"/>
      <c r="F209" s="104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0"/>
      <c r="B210" s="147"/>
      <c r="C210" s="148"/>
      <c r="D210" s="104"/>
      <c r="E210" s="104"/>
      <c r="F210" s="104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0"/>
      <c r="B211" s="147"/>
      <c r="C211" s="148"/>
      <c r="D211" s="104"/>
      <c r="E211" s="104"/>
      <c r="F211" s="104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0"/>
      <c r="B212" s="147"/>
      <c r="C212" s="148"/>
      <c r="D212" s="104"/>
      <c r="E212" s="104"/>
      <c r="F212" s="104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0"/>
      <c r="B213" s="147"/>
      <c r="C213" s="148"/>
      <c r="D213" s="104"/>
      <c r="E213" s="104"/>
      <c r="F213" s="104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0"/>
      <c r="B214" s="147"/>
      <c r="C214" s="148"/>
      <c r="D214" s="104"/>
      <c r="E214" s="104"/>
      <c r="F214" s="104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0"/>
      <c r="B215" s="147"/>
      <c r="C215" s="148"/>
      <c r="D215" s="104"/>
      <c r="E215" s="104"/>
      <c r="F215" s="104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0"/>
      <c r="B216" s="147"/>
      <c r="C216" s="148"/>
      <c r="D216" s="104"/>
      <c r="E216" s="104"/>
      <c r="F216" s="104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0"/>
      <c r="B217" s="147"/>
      <c r="C217" s="148"/>
      <c r="D217" s="104"/>
      <c r="E217" s="104"/>
      <c r="F217" s="104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0"/>
      <c r="B218" s="147"/>
      <c r="C218" s="148"/>
      <c r="D218" s="104"/>
      <c r="E218" s="104"/>
      <c r="F218" s="104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0"/>
      <c r="B219" s="147"/>
      <c r="C219" s="148"/>
      <c r="D219" s="104"/>
      <c r="E219" s="104"/>
      <c r="F219" s="104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0"/>
      <c r="B220" s="147"/>
      <c r="C220" s="148"/>
      <c r="D220" s="104"/>
      <c r="E220" s="104"/>
      <c r="F220" s="104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49"/>
      <c r="B221" s="7"/>
      <c r="C221" s="78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149"/>
      <c r="B222" s="7"/>
      <c r="C222" s="78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149"/>
      <c r="B223" s="7"/>
      <c r="C223" s="78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149"/>
      <c r="B224" s="7"/>
      <c r="C224" s="78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149"/>
      <c r="B225" s="7"/>
      <c r="C225" s="78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149"/>
      <c r="B226" s="7"/>
      <c r="C226" s="78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149"/>
      <c r="B227" s="7"/>
      <c r="C227" s="78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149"/>
      <c r="B228" s="7"/>
      <c r="C228" s="78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149"/>
      <c r="B229" s="7"/>
      <c r="C229" s="78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149"/>
      <c r="B230" s="7"/>
      <c r="C230" s="78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149"/>
      <c r="B231" s="7"/>
      <c r="C231" s="78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149"/>
      <c r="B232" s="7"/>
      <c r="C232" s="78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149"/>
      <c r="B233" s="7"/>
      <c r="C233" s="78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149"/>
      <c r="B234" s="7"/>
      <c r="C234" s="78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149"/>
      <c r="B235" s="7"/>
      <c r="C235" s="78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149"/>
      <c r="B236" s="7"/>
      <c r="C236" s="78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149"/>
      <c r="B237" s="7"/>
      <c r="C237" s="78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149"/>
      <c r="B238" s="7"/>
      <c r="C238" s="78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149"/>
      <c r="B239" s="7"/>
      <c r="C239" s="78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149"/>
      <c r="B240" s="7"/>
      <c r="C240" s="78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149"/>
      <c r="B241" s="7"/>
      <c r="C241" s="7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149"/>
      <c r="B242" s="7"/>
      <c r="C242" s="78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149"/>
      <c r="B243" s="7"/>
      <c r="C243" s="78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149"/>
      <c r="B244" s="7"/>
      <c r="C244" s="78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149"/>
      <c r="B245" s="7"/>
      <c r="C245" s="78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149"/>
      <c r="B246" s="7"/>
      <c r="C246" s="78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149"/>
      <c r="B247" s="7"/>
      <c r="C247" s="78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149"/>
      <c r="B248" s="7"/>
      <c r="C248" s="78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149"/>
      <c r="B249" s="7"/>
      <c r="C249" s="78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149"/>
      <c r="B250" s="7"/>
      <c r="C250" s="78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149"/>
      <c r="B251" s="7"/>
      <c r="C251" s="78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149"/>
      <c r="B252" s="7"/>
      <c r="C252" s="78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149"/>
      <c r="B253" s="7"/>
      <c r="C253" s="78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149"/>
      <c r="B254" s="7"/>
      <c r="C254" s="78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149"/>
      <c r="B255" s="7"/>
      <c r="C255" s="78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149"/>
      <c r="B256" s="7"/>
      <c r="C256" s="78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149"/>
      <c r="B257" s="7"/>
      <c r="C257" s="78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149"/>
      <c r="B258" s="7"/>
      <c r="C258" s="78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149"/>
      <c r="B259" s="7"/>
      <c r="C259" s="78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149"/>
      <c r="B260" s="7"/>
      <c r="C260" s="78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149"/>
      <c r="B261" s="7"/>
      <c r="C261" s="78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149"/>
      <c r="B262" s="7"/>
      <c r="C262" s="78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149"/>
      <c r="B263" s="7"/>
      <c r="C263" s="78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149"/>
      <c r="B264" s="7"/>
      <c r="C264" s="78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149"/>
      <c r="B265" s="7"/>
      <c r="C265" s="78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149"/>
      <c r="B266" s="7"/>
      <c r="C266" s="78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149"/>
      <c r="B267" s="7"/>
      <c r="C267" s="78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149"/>
      <c r="B268" s="7"/>
      <c r="C268" s="78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149"/>
      <c r="B269" s="7"/>
      <c r="C269" s="78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149"/>
      <c r="B270" s="7"/>
      <c r="C270" s="78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149"/>
      <c r="B271" s="7"/>
      <c r="C271" s="78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149"/>
      <c r="B272" s="7"/>
      <c r="C272" s="78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149"/>
      <c r="B273" s="7"/>
      <c r="C273" s="78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149"/>
      <c r="B274" s="7"/>
      <c r="C274" s="78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149"/>
      <c r="B275" s="7"/>
      <c r="C275" s="78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149"/>
      <c r="B276" s="7"/>
      <c r="C276" s="78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149"/>
      <c r="B277" s="7"/>
      <c r="C277" s="78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149"/>
      <c r="B278" s="7"/>
      <c r="C278" s="78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149"/>
      <c r="B279" s="7"/>
      <c r="C279" s="78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149"/>
      <c r="B280" s="7"/>
      <c r="C280" s="78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149"/>
      <c r="B281" s="7"/>
      <c r="C281" s="78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149"/>
      <c r="B282" s="7"/>
      <c r="C282" s="78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149"/>
      <c r="B283" s="7"/>
      <c r="C283" s="78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149"/>
      <c r="B284" s="7"/>
      <c r="C284" s="78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149"/>
      <c r="B285" s="7"/>
      <c r="C285" s="78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149"/>
      <c r="B286" s="7"/>
      <c r="C286" s="78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149"/>
      <c r="B287" s="7"/>
      <c r="C287" s="78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149"/>
      <c r="B288" s="7"/>
      <c r="C288" s="78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149"/>
      <c r="B289" s="7"/>
      <c r="C289" s="78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149"/>
      <c r="B290" s="7"/>
      <c r="C290" s="78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149"/>
      <c r="B291" s="7"/>
      <c r="C291" s="78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149"/>
      <c r="B292" s="7"/>
      <c r="C292" s="7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149"/>
      <c r="B293" s="7"/>
      <c r="C293" s="78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149"/>
      <c r="B294" s="7"/>
      <c r="C294" s="78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149"/>
      <c r="B295" s="7"/>
      <c r="C295" s="78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149"/>
      <c r="B296" s="7"/>
      <c r="C296" s="78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149"/>
      <c r="B297" s="7"/>
      <c r="C297" s="78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149"/>
      <c r="B298" s="7"/>
      <c r="C298" s="78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149"/>
      <c r="B299" s="7"/>
      <c r="C299" s="78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149"/>
      <c r="B300" s="7"/>
      <c r="C300" s="78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149"/>
      <c r="B301" s="7"/>
      <c r="C301" s="78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149"/>
      <c r="B302" s="7"/>
      <c r="C302" s="78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149"/>
      <c r="B303" s="7"/>
      <c r="C303" s="78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149"/>
      <c r="B304" s="7"/>
      <c r="C304" s="78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149"/>
      <c r="B305" s="7"/>
      <c r="C305" s="78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149"/>
      <c r="B306" s="7"/>
      <c r="C306" s="78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149"/>
      <c r="B307" s="7"/>
      <c r="C307" s="78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149"/>
      <c r="B308" s="7"/>
      <c r="C308" s="7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149"/>
      <c r="B309" s="7"/>
      <c r="C309" s="78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149"/>
      <c r="B310" s="7"/>
      <c r="C310" s="78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149"/>
      <c r="B311" s="7"/>
      <c r="C311" s="78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149"/>
      <c r="B312" s="7"/>
      <c r="C312" s="78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149"/>
      <c r="B313" s="7"/>
      <c r="C313" s="78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149"/>
      <c r="B314" s="7"/>
      <c r="C314" s="78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149"/>
      <c r="B315" s="7"/>
      <c r="C315" s="78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149"/>
      <c r="B316" s="7"/>
      <c r="C316" s="78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149"/>
      <c r="B317" s="7"/>
      <c r="C317" s="78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149"/>
      <c r="B318" s="7"/>
      <c r="C318" s="78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149"/>
      <c r="B319" s="7"/>
      <c r="C319" s="78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149"/>
      <c r="B320" s="7"/>
      <c r="C320" s="78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149"/>
      <c r="B321" s="7"/>
      <c r="C321" s="78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149"/>
      <c r="B322" s="7"/>
      <c r="C322" s="78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149"/>
      <c r="B323" s="7"/>
      <c r="C323" s="78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149"/>
      <c r="B324" s="7"/>
      <c r="C324" s="78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149"/>
      <c r="B325" s="7"/>
      <c r="C325" s="78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149"/>
      <c r="B326" s="7"/>
      <c r="C326" s="78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149"/>
      <c r="B327" s="7"/>
      <c r="C327" s="78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149"/>
      <c r="B328" s="7"/>
      <c r="C328" s="78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149"/>
      <c r="B329" s="7"/>
      <c r="C329" s="78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149"/>
      <c r="B330" s="7"/>
      <c r="C330" s="78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149"/>
      <c r="B331" s="7"/>
      <c r="C331" s="78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149"/>
      <c r="B332" s="7"/>
      <c r="C332" s="78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149"/>
      <c r="B333" s="7"/>
      <c r="C333" s="78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149"/>
      <c r="B334" s="7"/>
      <c r="C334" s="78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149"/>
      <c r="B335" s="7"/>
      <c r="C335" s="78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149"/>
      <c r="B336" s="7"/>
      <c r="C336" s="78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149"/>
      <c r="B337" s="7"/>
      <c r="C337" s="78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B338" s="6"/>
      <c r="C338" s="151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B339" s="6"/>
      <c r="C339" s="151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B340" s="6"/>
      <c r="C340" s="151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B341" s="6"/>
      <c r="C341" s="151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B342" s="6"/>
      <c r="C342" s="151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B343" s="6"/>
      <c r="C343" s="151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B344" s="6"/>
      <c r="C344" s="151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B345" s="6"/>
      <c r="C345" s="151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B346" s="6"/>
      <c r="C346" s="151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B347" s="6"/>
      <c r="C347" s="151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B348" s="6"/>
      <c r="C348" s="151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B349" s="6"/>
      <c r="C349" s="151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B350" s="6"/>
      <c r="C350" s="151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B351" s="6"/>
      <c r="C351" s="151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B352" s="6"/>
      <c r="C352" s="151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2:26" ht="15.75" customHeight="1" x14ac:dyDescent="0.4">
      <c r="B353" s="6"/>
      <c r="C353" s="151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2:26" ht="15.75" customHeight="1" x14ac:dyDescent="0.4">
      <c r="B354" s="6"/>
      <c r="C354" s="151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2:26" ht="15.75" customHeight="1" x14ac:dyDescent="0.4">
      <c r="B355" s="6"/>
      <c r="C355" s="151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2:26" ht="15.75" customHeight="1" x14ac:dyDescent="0.4">
      <c r="B356" s="6"/>
      <c r="C356" s="151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2:26" ht="15.75" customHeight="1" x14ac:dyDescent="0.4">
      <c r="B357" s="6"/>
      <c r="C357" s="151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2:26" ht="15.75" customHeight="1" x14ac:dyDescent="0.4">
      <c r="B358" s="6"/>
      <c r="C358" s="15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2:26" ht="15.75" customHeight="1" x14ac:dyDescent="0.4">
      <c r="B359" s="6"/>
      <c r="C359" s="15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2:26" ht="15.75" customHeight="1" x14ac:dyDescent="0.4">
      <c r="B360" s="6"/>
      <c r="C360" s="15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2:26" ht="15.75" customHeight="1" x14ac:dyDescent="0.4">
      <c r="B361" s="6"/>
      <c r="C361" s="15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2:26" ht="15.75" customHeight="1" x14ac:dyDescent="0.4">
      <c r="B362" s="6"/>
      <c r="C362" s="15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2:26" ht="15.75" customHeight="1" x14ac:dyDescent="0.4">
      <c r="B363" s="6"/>
      <c r="C363" s="15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2:26" ht="15.75" customHeight="1" x14ac:dyDescent="0.4">
      <c r="B364" s="6"/>
      <c r="C364" s="15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2:26" ht="15.75" customHeight="1" x14ac:dyDescent="0.4">
      <c r="B365" s="6"/>
      <c r="C365" s="15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2:26" ht="15.75" customHeight="1" x14ac:dyDescent="0.4">
      <c r="B366" s="6"/>
      <c r="C366" s="15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2:26" ht="15.75" customHeight="1" x14ac:dyDescent="0.4">
      <c r="B367" s="6"/>
      <c r="C367" s="15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2:26" ht="15.75" customHeight="1" x14ac:dyDescent="0.4">
      <c r="B368" s="6"/>
      <c r="C368" s="151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2:26" ht="15.75" customHeight="1" x14ac:dyDescent="0.4">
      <c r="B369" s="6"/>
      <c r="C369" s="151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2:26" ht="15.75" customHeight="1" x14ac:dyDescent="0.4">
      <c r="B370" s="6"/>
      <c r="C370" s="151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2:26" ht="15.75" customHeight="1" x14ac:dyDescent="0.4">
      <c r="B371" s="6"/>
      <c r="C371" s="151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2:26" ht="15.75" customHeight="1" x14ac:dyDescent="0.4">
      <c r="B372" s="6"/>
      <c r="C372" s="151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2:26" ht="15.75" customHeight="1" x14ac:dyDescent="0.4">
      <c r="B373" s="6"/>
      <c r="C373" s="151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2:26" ht="15.75" customHeight="1" x14ac:dyDescent="0.4">
      <c r="B374" s="6"/>
      <c r="C374" s="151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2:26" ht="15.75" customHeight="1" x14ac:dyDescent="0.4">
      <c r="B375" s="6"/>
      <c r="C375" s="151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2:26" ht="15.75" customHeight="1" x14ac:dyDescent="0.4">
      <c r="B376" s="6"/>
      <c r="C376" s="151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2:26" ht="15.75" customHeight="1" x14ac:dyDescent="0.4">
      <c r="B377" s="6"/>
      <c r="C377" s="151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2:26" ht="15.75" customHeight="1" x14ac:dyDescent="0.4">
      <c r="B378" s="6"/>
      <c r="C378" s="151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2:26" ht="15.75" customHeight="1" x14ac:dyDescent="0.4">
      <c r="B379" s="6"/>
      <c r="C379" s="151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2:26" ht="15.75" customHeight="1" x14ac:dyDescent="0.4">
      <c r="B380" s="6"/>
      <c r="C380" s="151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2:26" ht="15.75" customHeight="1" x14ac:dyDescent="0.4">
      <c r="B381" s="6"/>
      <c r="C381" s="151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2:26" ht="15.75" customHeight="1" x14ac:dyDescent="0.4">
      <c r="B382" s="6"/>
      <c r="C382" s="151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2:26" ht="15.75" customHeight="1" x14ac:dyDescent="0.4">
      <c r="B383" s="6"/>
      <c r="C383" s="151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2:26" ht="15.75" customHeight="1" x14ac:dyDescent="0.4">
      <c r="B384" s="6"/>
      <c r="C384" s="151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2:26" ht="15.75" customHeight="1" x14ac:dyDescent="0.4">
      <c r="B385" s="6"/>
      <c r="C385" s="151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2:26" ht="15.75" customHeight="1" x14ac:dyDescent="0.4">
      <c r="B386" s="6"/>
      <c r="C386" s="151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2:26" ht="15.75" customHeight="1" x14ac:dyDescent="0.4">
      <c r="B387" s="6"/>
      <c r="C387" s="151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2:26" ht="15.75" customHeight="1" x14ac:dyDescent="0.4">
      <c r="B388" s="6"/>
      <c r="C388" s="151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2:26" ht="15.75" customHeight="1" x14ac:dyDescent="0.4">
      <c r="B389" s="6"/>
      <c r="C389" s="151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2:26" ht="15.75" customHeight="1" x14ac:dyDescent="0.4">
      <c r="B390" s="6"/>
      <c r="C390" s="151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2:26" ht="15.75" customHeight="1" x14ac:dyDescent="0.4">
      <c r="B391" s="6"/>
      <c r="C391" s="151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2:26" ht="15.75" customHeight="1" x14ac:dyDescent="0.4">
      <c r="B392" s="6"/>
      <c r="C392" s="151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2:26" ht="15.75" customHeight="1" x14ac:dyDescent="0.4">
      <c r="B393" s="6"/>
      <c r="C393" s="151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2:26" ht="15.75" customHeight="1" x14ac:dyDescent="0.4">
      <c r="B394" s="6"/>
      <c r="C394" s="151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2:26" ht="15.75" customHeight="1" x14ac:dyDescent="0.4">
      <c r="B395" s="6"/>
      <c r="C395" s="151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2:26" ht="15.75" customHeight="1" x14ac:dyDescent="0.4">
      <c r="B396" s="6"/>
      <c r="C396" s="151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2:26" ht="15.75" customHeight="1" x14ac:dyDescent="0.4">
      <c r="B397" s="6"/>
      <c r="C397" s="151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2:26" ht="15.75" customHeight="1" x14ac:dyDescent="0.4">
      <c r="B398" s="6"/>
      <c r="C398" s="151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2:26" ht="15.75" customHeight="1" x14ac:dyDescent="0.4">
      <c r="B399" s="6"/>
      <c r="C399" s="151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2:26" ht="15.75" customHeight="1" x14ac:dyDescent="0.4">
      <c r="B400" s="6"/>
      <c r="C400" s="151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2:26" ht="15.75" customHeight="1" x14ac:dyDescent="0.4">
      <c r="B401" s="6"/>
      <c r="C401" s="151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2:26" ht="15.75" customHeight="1" x14ac:dyDescent="0.4">
      <c r="B402" s="6"/>
      <c r="C402" s="151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2:26" ht="15.75" customHeight="1" x14ac:dyDescent="0.4">
      <c r="B403" s="6"/>
      <c r="C403" s="151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2:26" ht="15.75" customHeight="1" x14ac:dyDescent="0.4">
      <c r="B404" s="6"/>
      <c r="C404" s="151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2:26" ht="15.75" customHeight="1" x14ac:dyDescent="0.4">
      <c r="B405" s="6"/>
      <c r="C405" s="151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2:26" ht="15.75" customHeight="1" x14ac:dyDescent="0.4">
      <c r="B406" s="6"/>
      <c r="C406" s="151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2:26" ht="15.75" customHeight="1" x14ac:dyDescent="0.4">
      <c r="B407" s="6"/>
      <c r="C407" s="151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2:26" ht="15.75" customHeight="1" x14ac:dyDescent="0.4">
      <c r="B408" s="6"/>
      <c r="C408" s="151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2:26" ht="15.75" customHeight="1" x14ac:dyDescent="0.4">
      <c r="B409" s="6"/>
      <c r="C409" s="151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2:26" ht="15.75" customHeight="1" x14ac:dyDescent="0.4">
      <c r="B410" s="6"/>
      <c r="C410" s="151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2:26" ht="15.75" customHeight="1" x14ac:dyDescent="0.4">
      <c r="B411" s="6"/>
      <c r="C411" s="151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2:26" ht="15.75" customHeight="1" x14ac:dyDescent="0.4">
      <c r="B412" s="6"/>
      <c r="C412" s="151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2:26" ht="15.75" customHeight="1" x14ac:dyDescent="0.4">
      <c r="B413" s="6"/>
      <c r="C413" s="151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2:26" ht="15.75" customHeight="1" x14ac:dyDescent="0.4">
      <c r="B414" s="6"/>
      <c r="C414" s="151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2:26" ht="15.75" customHeight="1" x14ac:dyDescent="0.4">
      <c r="B415" s="6"/>
      <c r="C415" s="151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2:26" ht="15.75" customHeight="1" x14ac:dyDescent="0.4">
      <c r="B416" s="6"/>
      <c r="C416" s="151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2:26" ht="15.75" customHeight="1" x14ac:dyDescent="0.4">
      <c r="B417" s="6"/>
      <c r="C417" s="151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2:26" ht="15.75" customHeight="1" x14ac:dyDescent="0.4">
      <c r="B418" s="6"/>
      <c r="C418" s="151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2:26" ht="15.75" customHeight="1" x14ac:dyDescent="0.4">
      <c r="B419" s="6"/>
      <c r="C419" s="151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2:26" ht="15.75" customHeight="1" x14ac:dyDescent="0.4">
      <c r="B420" s="6"/>
      <c r="C420" s="151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2:26" ht="15.75" customHeight="1" x14ac:dyDescent="0.4">
      <c r="B421" s="6"/>
      <c r="C421" s="151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2:26" ht="15.75" customHeight="1" x14ac:dyDescent="0.4">
      <c r="B422" s="6"/>
      <c r="C422" s="151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2:26" ht="15.75" customHeight="1" x14ac:dyDescent="0.4">
      <c r="B423" s="6"/>
      <c r="C423" s="151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2:26" ht="15.75" customHeight="1" x14ac:dyDescent="0.4">
      <c r="B424" s="6"/>
      <c r="C424" s="151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2:26" ht="15.75" customHeight="1" x14ac:dyDescent="0.4">
      <c r="B425" s="6"/>
      <c r="C425" s="151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2:26" ht="15.75" customHeight="1" x14ac:dyDescent="0.4">
      <c r="B426" s="6"/>
      <c r="C426" s="151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2:26" ht="15.75" customHeight="1" x14ac:dyDescent="0.4">
      <c r="B427" s="6"/>
      <c r="C427" s="151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2:26" ht="15.75" customHeight="1" x14ac:dyDescent="0.4">
      <c r="B428" s="6"/>
      <c r="C428" s="151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2:26" ht="15.75" customHeight="1" x14ac:dyDescent="0.4">
      <c r="B429" s="6"/>
      <c r="C429" s="151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2:26" ht="15.75" customHeight="1" x14ac:dyDescent="0.4">
      <c r="B430" s="6"/>
      <c r="C430" s="151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2:26" ht="15.75" customHeight="1" x14ac:dyDescent="0.4">
      <c r="B431" s="6"/>
      <c r="C431" s="151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2:26" ht="15.75" customHeight="1" x14ac:dyDescent="0.4">
      <c r="B432" s="6"/>
      <c r="C432" s="151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2:26" ht="15.75" customHeight="1" x14ac:dyDescent="0.4">
      <c r="B433" s="6"/>
      <c r="C433" s="151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2:26" ht="15.75" customHeight="1" x14ac:dyDescent="0.4">
      <c r="B434" s="6"/>
      <c r="C434" s="151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2:26" ht="15.75" customHeight="1" x14ac:dyDescent="0.4">
      <c r="B435" s="6"/>
      <c r="C435" s="151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2:26" ht="15.75" customHeight="1" x14ac:dyDescent="0.4">
      <c r="B436" s="6"/>
      <c r="C436" s="151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2:26" ht="15.75" customHeight="1" x14ac:dyDescent="0.4">
      <c r="B437" s="6"/>
      <c r="C437" s="151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2:26" ht="15.75" customHeight="1" x14ac:dyDescent="0.4">
      <c r="B438" s="6"/>
      <c r="C438" s="151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2:26" ht="15.75" customHeight="1" x14ac:dyDescent="0.4">
      <c r="B439" s="6"/>
      <c r="C439" s="151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2:26" ht="15.75" customHeight="1" x14ac:dyDescent="0.4">
      <c r="B440" s="6"/>
      <c r="C440" s="151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2:26" ht="15.75" customHeight="1" x14ac:dyDescent="0.4">
      <c r="B441" s="6"/>
      <c r="C441" s="151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2:26" ht="15.75" customHeight="1" x14ac:dyDescent="0.4">
      <c r="B442" s="6"/>
      <c r="C442" s="151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2:26" ht="15.75" customHeight="1" x14ac:dyDescent="0.4">
      <c r="B443" s="6"/>
      <c r="C443" s="151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2:26" ht="15.75" customHeight="1" x14ac:dyDescent="0.4">
      <c r="B444" s="6"/>
      <c r="C444" s="151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2:26" ht="15.75" customHeight="1" x14ac:dyDescent="0.4">
      <c r="B445" s="6"/>
      <c r="C445" s="151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2:26" ht="15.75" customHeight="1" x14ac:dyDescent="0.4">
      <c r="B446" s="6"/>
      <c r="C446" s="151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2:26" ht="15.75" customHeight="1" x14ac:dyDescent="0.4">
      <c r="B447" s="6"/>
      <c r="C447" s="151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2:26" ht="15.75" customHeight="1" x14ac:dyDescent="0.4">
      <c r="B448" s="6"/>
      <c r="C448" s="151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2:26" ht="15.75" customHeight="1" x14ac:dyDescent="0.4">
      <c r="B449" s="6"/>
      <c r="C449" s="151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2:26" ht="15.75" customHeight="1" x14ac:dyDescent="0.4">
      <c r="B450" s="6"/>
      <c r="C450" s="151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2:26" ht="15.75" customHeight="1" x14ac:dyDescent="0.4">
      <c r="B451" s="6"/>
      <c r="C451" s="151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2:26" ht="15.75" customHeight="1" x14ac:dyDescent="0.4">
      <c r="B452" s="6"/>
      <c r="C452" s="151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2:26" ht="15.75" customHeight="1" x14ac:dyDescent="0.4">
      <c r="B453" s="6"/>
      <c r="C453" s="151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2:26" ht="15.75" customHeight="1" x14ac:dyDescent="0.4">
      <c r="B454" s="6"/>
      <c r="C454" s="151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2:26" ht="15.75" customHeight="1" x14ac:dyDescent="0.4">
      <c r="B455" s="6"/>
      <c r="C455" s="151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2:26" ht="15.75" customHeight="1" x14ac:dyDescent="0.4">
      <c r="B456" s="6"/>
      <c r="C456" s="151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2:26" ht="15.75" customHeight="1" x14ac:dyDescent="0.4">
      <c r="B457" s="6"/>
      <c r="C457" s="151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2:26" ht="15.75" customHeight="1" x14ac:dyDescent="0.4">
      <c r="B458" s="6"/>
      <c r="C458" s="151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2:26" ht="15.75" customHeight="1" x14ac:dyDescent="0.4">
      <c r="B459" s="6"/>
      <c r="C459" s="151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2:26" ht="15.75" customHeight="1" x14ac:dyDescent="0.4">
      <c r="B460" s="6"/>
      <c r="C460" s="151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2:26" ht="15.75" customHeight="1" x14ac:dyDescent="0.4">
      <c r="B461" s="6"/>
      <c r="C461" s="151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2:26" ht="15.75" customHeight="1" x14ac:dyDescent="0.4">
      <c r="B462" s="6"/>
      <c r="C462" s="151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2:26" ht="15.75" customHeight="1" x14ac:dyDescent="0.4">
      <c r="B463" s="6"/>
      <c r="C463" s="151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2:26" ht="15.75" customHeight="1" x14ac:dyDescent="0.4">
      <c r="B464" s="6"/>
      <c r="C464" s="151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2:26" ht="15.75" customHeight="1" x14ac:dyDescent="0.4">
      <c r="B465" s="6"/>
      <c r="C465" s="151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2:26" ht="15.75" customHeight="1" x14ac:dyDescent="0.4">
      <c r="B466" s="6"/>
      <c r="C466" s="151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2:26" ht="15.75" customHeight="1" x14ac:dyDescent="0.4">
      <c r="B467" s="6"/>
      <c r="C467" s="151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2:26" ht="15.75" customHeight="1" x14ac:dyDescent="0.4">
      <c r="B468" s="6"/>
      <c r="C468" s="151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2:26" ht="15.75" customHeight="1" x14ac:dyDescent="0.4">
      <c r="B469" s="6"/>
      <c r="C469" s="151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2:26" ht="15.75" customHeight="1" x14ac:dyDescent="0.4">
      <c r="B470" s="6"/>
      <c r="C470" s="151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2:26" ht="15.75" customHeight="1" x14ac:dyDescent="0.4">
      <c r="B471" s="6"/>
      <c r="C471" s="151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2:26" ht="15.75" customHeight="1" x14ac:dyDescent="0.4">
      <c r="B472" s="6"/>
      <c r="C472" s="151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2:26" ht="15.75" customHeight="1" x14ac:dyDescent="0.4">
      <c r="B473" s="6"/>
      <c r="C473" s="151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2:26" ht="15.75" customHeight="1" x14ac:dyDescent="0.4">
      <c r="B474" s="6"/>
      <c r="C474" s="151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2:26" ht="15.75" customHeight="1" x14ac:dyDescent="0.4">
      <c r="B475" s="6"/>
      <c r="C475" s="151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2:26" ht="15.75" customHeight="1" x14ac:dyDescent="0.4">
      <c r="B476" s="6"/>
      <c r="C476" s="151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2:26" ht="15.75" customHeight="1" x14ac:dyDescent="0.4">
      <c r="B477" s="6"/>
      <c r="C477" s="151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2:26" ht="15.75" customHeight="1" x14ac:dyDescent="0.4">
      <c r="B478" s="6"/>
      <c r="C478" s="151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2:26" ht="15.75" customHeight="1" x14ac:dyDescent="0.4">
      <c r="B479" s="6"/>
      <c r="C479" s="151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2:26" ht="15.75" customHeight="1" x14ac:dyDescent="0.4">
      <c r="B480" s="6"/>
      <c r="C480" s="151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2:26" ht="15.75" customHeight="1" x14ac:dyDescent="0.4">
      <c r="B481" s="6"/>
      <c r="C481" s="151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2:26" ht="15.75" customHeight="1" x14ac:dyDescent="0.4">
      <c r="B482" s="6"/>
      <c r="C482" s="151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2:26" ht="15.75" customHeight="1" x14ac:dyDescent="0.4">
      <c r="B483" s="6"/>
      <c r="C483" s="151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2:26" ht="15.75" customHeight="1" x14ac:dyDescent="0.4">
      <c r="B484" s="6"/>
      <c r="C484" s="151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2:26" ht="15.75" customHeight="1" x14ac:dyDescent="0.4">
      <c r="B485" s="6"/>
      <c r="C485" s="151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2:26" ht="15.75" customHeight="1" x14ac:dyDescent="0.4">
      <c r="B486" s="6"/>
      <c r="C486" s="151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2:26" ht="15.75" customHeight="1" x14ac:dyDescent="0.4">
      <c r="B487" s="6"/>
      <c r="C487" s="151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2:26" ht="15.75" customHeight="1" x14ac:dyDescent="0.4">
      <c r="B488" s="6"/>
      <c r="C488" s="151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2:26" ht="15.75" customHeight="1" x14ac:dyDescent="0.4">
      <c r="B489" s="6"/>
      <c r="C489" s="151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2:26" ht="15.75" customHeight="1" x14ac:dyDescent="0.4">
      <c r="B490" s="6"/>
      <c r="C490" s="151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2:26" ht="15.75" customHeight="1" x14ac:dyDescent="0.4">
      <c r="B491" s="6"/>
      <c r="C491" s="151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2:26" ht="15.75" customHeight="1" x14ac:dyDescent="0.4">
      <c r="B492" s="6"/>
      <c r="C492" s="151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2:26" ht="15.75" customHeight="1" x14ac:dyDescent="0.4">
      <c r="B493" s="6"/>
      <c r="C493" s="151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2:26" ht="15.75" customHeight="1" x14ac:dyDescent="0.4">
      <c r="B494" s="6"/>
      <c r="C494" s="151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2:26" ht="15.75" customHeight="1" x14ac:dyDescent="0.4">
      <c r="B495" s="6"/>
      <c r="C495" s="151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2:26" ht="15.75" customHeight="1" x14ac:dyDescent="0.4">
      <c r="B496" s="6"/>
      <c r="C496" s="151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2:26" ht="15.75" customHeight="1" x14ac:dyDescent="0.4">
      <c r="B497" s="6"/>
      <c r="C497" s="151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2:26" ht="15.75" customHeight="1" x14ac:dyDescent="0.4">
      <c r="B498" s="6"/>
      <c r="C498" s="151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2:26" ht="15.75" customHeight="1" x14ac:dyDescent="0.4">
      <c r="B499" s="6"/>
      <c r="C499" s="151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2:26" ht="15.75" customHeight="1" x14ac:dyDescent="0.4">
      <c r="B500" s="6"/>
      <c r="C500" s="151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2:26" ht="15.75" customHeight="1" x14ac:dyDescent="0.4">
      <c r="B501" s="6"/>
      <c r="C501" s="151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2:26" ht="15.75" customHeight="1" x14ac:dyDescent="0.4">
      <c r="B502" s="6"/>
      <c r="C502" s="151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2:26" ht="15.75" customHeight="1" x14ac:dyDescent="0.4">
      <c r="B503" s="6"/>
      <c r="C503" s="151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2:26" ht="15.75" customHeight="1" x14ac:dyDescent="0.4">
      <c r="B504" s="6"/>
      <c r="C504" s="151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2:26" ht="15.75" customHeight="1" x14ac:dyDescent="0.4">
      <c r="B505" s="6"/>
      <c r="C505" s="151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2:26" ht="15.75" customHeight="1" x14ac:dyDescent="0.4">
      <c r="B506" s="6"/>
      <c r="C506" s="151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2:26" ht="15.75" customHeight="1" x14ac:dyDescent="0.4">
      <c r="B507" s="6"/>
      <c r="C507" s="151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2:26" ht="15.75" customHeight="1" x14ac:dyDescent="0.4">
      <c r="B508" s="6"/>
      <c r="C508" s="151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2:26" ht="15.75" customHeight="1" x14ac:dyDescent="0.4">
      <c r="B509" s="6"/>
      <c r="C509" s="151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2:26" ht="15.75" customHeight="1" x14ac:dyDescent="0.4">
      <c r="B510" s="6"/>
      <c r="C510" s="151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2:26" ht="15.75" customHeight="1" x14ac:dyDescent="0.4">
      <c r="B511" s="6"/>
      <c r="C511" s="151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2:26" ht="15.75" customHeight="1" x14ac:dyDescent="0.4">
      <c r="B512" s="6"/>
      <c r="C512" s="151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2:26" ht="15.75" customHeight="1" x14ac:dyDescent="0.4">
      <c r="B513" s="6"/>
      <c r="C513" s="151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2:26" ht="15.75" customHeight="1" x14ac:dyDescent="0.4">
      <c r="B514" s="6"/>
      <c r="C514" s="151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2:26" ht="15.75" customHeight="1" x14ac:dyDescent="0.4">
      <c r="B515" s="6"/>
      <c r="C515" s="151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2:26" ht="15.75" customHeight="1" x14ac:dyDescent="0.4">
      <c r="B516" s="6"/>
      <c r="C516" s="151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2:26" ht="15.75" customHeight="1" x14ac:dyDescent="0.4">
      <c r="B517" s="6"/>
      <c r="C517" s="151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2:26" ht="15.75" customHeight="1" x14ac:dyDescent="0.4">
      <c r="B518" s="6"/>
      <c r="C518" s="151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2:26" ht="15.75" customHeight="1" x14ac:dyDescent="0.4">
      <c r="B519" s="6"/>
      <c r="C519" s="151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2:26" ht="15.75" customHeight="1" x14ac:dyDescent="0.4">
      <c r="B520" s="6"/>
      <c r="C520" s="151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2:26" ht="15.75" customHeight="1" x14ac:dyDescent="0.4">
      <c r="B521" s="6"/>
      <c r="C521" s="151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2:26" ht="15.75" customHeight="1" x14ac:dyDescent="0.4">
      <c r="B522" s="6"/>
      <c r="C522" s="151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2:26" ht="15.75" customHeight="1" x14ac:dyDescent="0.4">
      <c r="B523" s="6"/>
      <c r="C523" s="151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2:26" ht="15.75" customHeight="1" x14ac:dyDescent="0.4">
      <c r="B524" s="6"/>
      <c r="C524" s="151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2:26" ht="15.75" customHeight="1" x14ac:dyDescent="0.4">
      <c r="B525" s="6"/>
      <c r="C525" s="151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2:26" ht="15.75" customHeight="1" x14ac:dyDescent="0.4">
      <c r="B526" s="6"/>
      <c r="C526" s="151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2:26" ht="15.75" customHeight="1" x14ac:dyDescent="0.4">
      <c r="B527" s="6"/>
      <c r="C527" s="151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2:26" ht="15.75" customHeight="1" x14ac:dyDescent="0.4">
      <c r="B528" s="6"/>
      <c r="C528" s="151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2:26" ht="15.75" customHeight="1" x14ac:dyDescent="0.4">
      <c r="B529" s="6"/>
      <c r="C529" s="151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2:26" ht="15.75" customHeight="1" x14ac:dyDescent="0.4">
      <c r="B530" s="6"/>
      <c r="C530" s="151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2:26" ht="15.75" customHeight="1" x14ac:dyDescent="0.4">
      <c r="B531" s="6"/>
      <c r="C531" s="151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2:26" ht="15.75" customHeight="1" x14ac:dyDescent="0.4">
      <c r="B532" s="6"/>
      <c r="C532" s="151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2:26" ht="15.75" customHeight="1" x14ac:dyDescent="0.4">
      <c r="B533" s="6"/>
      <c r="C533" s="151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2:26" ht="15.75" customHeight="1" x14ac:dyDescent="0.4">
      <c r="B534" s="6"/>
      <c r="C534" s="151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2:26" ht="15.75" customHeight="1" x14ac:dyDescent="0.4">
      <c r="B535" s="6"/>
      <c r="C535" s="151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2:26" ht="15.75" customHeight="1" x14ac:dyDescent="0.4">
      <c r="B536" s="6"/>
      <c r="C536" s="151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2:26" ht="15.75" customHeight="1" x14ac:dyDescent="0.4">
      <c r="B537" s="6"/>
      <c r="C537" s="151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2:26" ht="15.75" customHeight="1" x14ac:dyDescent="0.4">
      <c r="B538" s="6"/>
      <c r="C538" s="151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2:26" ht="15.75" customHeight="1" x14ac:dyDescent="0.4">
      <c r="B539" s="6"/>
      <c r="C539" s="151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2:26" ht="15.75" customHeight="1" x14ac:dyDescent="0.4">
      <c r="B540" s="6"/>
      <c r="C540" s="151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2:26" ht="15.75" customHeight="1" x14ac:dyDescent="0.4">
      <c r="B541" s="6"/>
      <c r="C541" s="151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2:26" ht="15.75" customHeight="1" x14ac:dyDescent="0.4">
      <c r="B542" s="6"/>
      <c r="C542" s="151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2:26" ht="15.75" customHeight="1" x14ac:dyDescent="0.4">
      <c r="B543" s="6"/>
      <c r="C543" s="151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2:26" ht="15.75" customHeight="1" x14ac:dyDescent="0.4">
      <c r="B544" s="6"/>
      <c r="C544" s="151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2:26" ht="15.75" customHeight="1" x14ac:dyDescent="0.4">
      <c r="B545" s="6"/>
      <c r="C545" s="151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2:26" ht="15.75" customHeight="1" x14ac:dyDescent="0.4">
      <c r="B546" s="6"/>
      <c r="C546" s="151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2:26" ht="15.75" customHeight="1" x14ac:dyDescent="0.4">
      <c r="B547" s="6"/>
      <c r="C547" s="151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2:26" ht="15.75" customHeight="1" x14ac:dyDescent="0.4">
      <c r="B548" s="6"/>
      <c r="C548" s="151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2:26" ht="15.75" customHeight="1" x14ac:dyDescent="0.4">
      <c r="B549" s="6"/>
      <c r="C549" s="151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2:26" ht="15.75" customHeight="1" x14ac:dyDescent="0.4">
      <c r="B550" s="6"/>
      <c r="C550" s="151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2:26" ht="15.75" customHeight="1" x14ac:dyDescent="0.4">
      <c r="B551" s="6"/>
      <c r="C551" s="151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2:26" ht="15.75" customHeight="1" x14ac:dyDescent="0.4">
      <c r="B552" s="6"/>
      <c r="C552" s="151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2:26" ht="15.75" customHeight="1" x14ac:dyDescent="0.4">
      <c r="B553" s="6"/>
      <c r="C553" s="151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2:26" ht="15.75" customHeight="1" x14ac:dyDescent="0.4">
      <c r="B554" s="6"/>
      <c r="C554" s="151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2:26" ht="15.75" customHeight="1" x14ac:dyDescent="0.4">
      <c r="B555" s="6"/>
      <c r="C555" s="151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2:26" ht="15.75" customHeight="1" x14ac:dyDescent="0.4">
      <c r="B556" s="6"/>
      <c r="C556" s="151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2:26" ht="15.75" customHeight="1" x14ac:dyDescent="0.4">
      <c r="B557" s="6"/>
      <c r="C557" s="151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2:26" ht="15.75" customHeight="1" x14ac:dyDescent="0.4">
      <c r="B558" s="6"/>
      <c r="C558" s="151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2:26" ht="15.75" customHeight="1" x14ac:dyDescent="0.4">
      <c r="B559" s="6"/>
      <c r="C559" s="151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2:26" ht="15.75" customHeight="1" x14ac:dyDescent="0.4">
      <c r="B560" s="6"/>
      <c r="C560" s="151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2:26" ht="15.75" customHeight="1" x14ac:dyDescent="0.4">
      <c r="B561" s="6"/>
      <c r="C561" s="151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2:26" ht="15.75" customHeight="1" x14ac:dyDescent="0.4">
      <c r="B562" s="6"/>
      <c r="C562" s="151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2:26" ht="15.75" customHeight="1" x14ac:dyDescent="0.4">
      <c r="B563" s="6"/>
      <c r="C563" s="151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2:26" ht="15.75" customHeight="1" x14ac:dyDescent="0.4">
      <c r="B564" s="6"/>
      <c r="C564" s="151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2:26" ht="15.75" customHeight="1" x14ac:dyDescent="0.4">
      <c r="B565" s="6"/>
      <c r="C565" s="151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2:26" ht="15.75" customHeight="1" x14ac:dyDescent="0.4">
      <c r="B566" s="6"/>
      <c r="C566" s="151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2:26" ht="15.75" customHeight="1" x14ac:dyDescent="0.4">
      <c r="B567" s="6"/>
      <c r="C567" s="151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2:26" ht="15.75" customHeight="1" x14ac:dyDescent="0.4">
      <c r="B568" s="6"/>
      <c r="C568" s="151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2:26" ht="15.75" customHeight="1" x14ac:dyDescent="0.4">
      <c r="B569" s="6"/>
      <c r="C569" s="151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2:26" ht="15.75" customHeight="1" x14ac:dyDescent="0.4">
      <c r="B570" s="6"/>
      <c r="C570" s="151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2:26" ht="15.75" customHeight="1" x14ac:dyDescent="0.4">
      <c r="B571" s="6"/>
      <c r="C571" s="151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2:26" ht="15.75" customHeight="1" x14ac:dyDescent="0.4">
      <c r="B572" s="6"/>
      <c r="C572" s="151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2:26" ht="15.75" customHeight="1" x14ac:dyDescent="0.4">
      <c r="B573" s="6"/>
      <c r="C573" s="151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2:26" ht="15.75" customHeight="1" x14ac:dyDescent="0.4">
      <c r="B574" s="6"/>
      <c r="C574" s="151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2:26" ht="15.75" customHeight="1" x14ac:dyDescent="0.4">
      <c r="B575" s="6"/>
      <c r="C575" s="151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2:26" ht="15.75" customHeight="1" x14ac:dyDescent="0.4">
      <c r="B576" s="6"/>
      <c r="C576" s="151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2:26" ht="15.75" customHeight="1" x14ac:dyDescent="0.4">
      <c r="B577" s="6"/>
      <c r="C577" s="151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2:26" ht="15.75" customHeight="1" x14ac:dyDescent="0.4">
      <c r="B578" s="6"/>
      <c r="C578" s="151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2:26" ht="15.75" customHeight="1" x14ac:dyDescent="0.4">
      <c r="B579" s="6"/>
      <c r="C579" s="151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2:26" ht="15.75" customHeight="1" x14ac:dyDescent="0.4">
      <c r="B580" s="6"/>
      <c r="C580" s="151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2:26" ht="15.75" customHeight="1" x14ac:dyDescent="0.4">
      <c r="B581" s="6"/>
      <c r="C581" s="151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2:26" ht="15.75" customHeight="1" x14ac:dyDescent="0.4">
      <c r="B582" s="6"/>
      <c r="C582" s="151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2:26" ht="15.75" customHeight="1" x14ac:dyDescent="0.4">
      <c r="B583" s="6"/>
      <c r="C583" s="151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2:26" ht="15.75" customHeight="1" x14ac:dyDescent="0.4">
      <c r="B584" s="6"/>
      <c r="C584" s="151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2:26" ht="15.75" customHeight="1" x14ac:dyDescent="0.4">
      <c r="B585" s="6"/>
      <c r="C585" s="151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2:26" ht="15.75" customHeight="1" x14ac:dyDescent="0.4">
      <c r="B586" s="6"/>
      <c r="C586" s="151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2:26" ht="15.75" customHeight="1" x14ac:dyDescent="0.4">
      <c r="B587" s="6"/>
      <c r="C587" s="151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2:26" ht="15.75" customHeight="1" x14ac:dyDescent="0.4">
      <c r="B588" s="6"/>
      <c r="C588" s="151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2:26" ht="15.75" customHeight="1" x14ac:dyDescent="0.4">
      <c r="B589" s="6"/>
      <c r="C589" s="151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2:26" ht="15.75" customHeight="1" x14ac:dyDescent="0.4">
      <c r="B590" s="6"/>
      <c r="C590" s="151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2:26" ht="15.75" customHeight="1" x14ac:dyDescent="0.4">
      <c r="B591" s="6"/>
      <c r="C591" s="151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2:26" ht="15.75" customHeight="1" x14ac:dyDescent="0.4">
      <c r="B592" s="6"/>
      <c r="C592" s="151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2:26" ht="15.75" customHeight="1" x14ac:dyDescent="0.4">
      <c r="B593" s="6"/>
      <c r="C593" s="151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2:26" ht="15.75" customHeight="1" x14ac:dyDescent="0.4">
      <c r="B594" s="6"/>
      <c r="C594" s="151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2:26" ht="15.75" customHeight="1" x14ac:dyDescent="0.4">
      <c r="B595" s="6"/>
      <c r="C595" s="151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2:26" ht="15.75" customHeight="1" x14ac:dyDescent="0.4">
      <c r="B596" s="6"/>
      <c r="C596" s="151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2:26" ht="15.75" customHeight="1" x14ac:dyDescent="0.4">
      <c r="B597" s="6"/>
      <c r="C597" s="151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2:26" ht="15.75" customHeight="1" x14ac:dyDescent="0.4">
      <c r="B598" s="6"/>
      <c r="C598" s="151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2:26" ht="15.75" customHeight="1" x14ac:dyDescent="0.4">
      <c r="B599" s="6"/>
      <c r="C599" s="151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2:26" ht="15.75" customHeight="1" x14ac:dyDescent="0.4">
      <c r="B600" s="6"/>
      <c r="C600" s="151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2:26" ht="15.75" customHeight="1" x14ac:dyDescent="0.4">
      <c r="B601" s="6"/>
      <c r="C601" s="151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2:26" ht="15.75" customHeight="1" x14ac:dyDescent="0.4">
      <c r="B602" s="6"/>
      <c r="C602" s="151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2:26" ht="15.75" customHeight="1" x14ac:dyDescent="0.4">
      <c r="B603" s="6"/>
      <c r="C603" s="151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2:26" ht="15.75" customHeight="1" x14ac:dyDescent="0.4">
      <c r="B604" s="6"/>
      <c r="C604" s="151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2:26" ht="15.75" customHeight="1" x14ac:dyDescent="0.4">
      <c r="B605" s="6"/>
      <c r="C605" s="151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2:26" ht="15.75" customHeight="1" x14ac:dyDescent="0.4">
      <c r="B606" s="6"/>
      <c r="C606" s="151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2:26" ht="15.75" customHeight="1" x14ac:dyDescent="0.4">
      <c r="B607" s="6"/>
      <c r="C607" s="151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2:26" ht="15.75" customHeight="1" x14ac:dyDescent="0.4">
      <c r="B608" s="6"/>
      <c r="C608" s="151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2:26" ht="15.75" customHeight="1" x14ac:dyDescent="0.4">
      <c r="B609" s="6"/>
      <c r="C609" s="151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2:26" ht="15.75" customHeight="1" x14ac:dyDescent="0.4">
      <c r="B610" s="6"/>
      <c r="C610" s="151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2:26" ht="15.75" customHeight="1" x14ac:dyDescent="0.4">
      <c r="B611" s="6"/>
      <c r="C611" s="151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2:26" ht="15.75" customHeight="1" x14ac:dyDescent="0.4">
      <c r="B612" s="6"/>
      <c r="C612" s="151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2:26" ht="15.75" customHeight="1" x14ac:dyDescent="0.4">
      <c r="B613" s="6"/>
      <c r="C613" s="151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2:26" ht="15.75" customHeight="1" x14ac:dyDescent="0.4">
      <c r="B614" s="6"/>
      <c r="C614" s="151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2:26" ht="15.75" customHeight="1" x14ac:dyDescent="0.4">
      <c r="B615" s="6"/>
      <c r="C615" s="151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2:26" ht="15.75" customHeight="1" x14ac:dyDescent="0.4">
      <c r="B616" s="6"/>
      <c r="C616" s="151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2:26" ht="15.75" customHeight="1" x14ac:dyDescent="0.4">
      <c r="B617" s="6"/>
      <c r="C617" s="151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2:26" ht="15.75" customHeight="1" x14ac:dyDescent="0.4">
      <c r="B618" s="6"/>
      <c r="C618" s="151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2:26" ht="15.75" customHeight="1" x14ac:dyDescent="0.4">
      <c r="B619" s="6"/>
      <c r="C619" s="151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2:26" ht="15.75" customHeight="1" x14ac:dyDescent="0.4">
      <c r="B620" s="6"/>
      <c r="C620" s="151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2:26" ht="15.75" customHeight="1" x14ac:dyDescent="0.4">
      <c r="B621" s="6"/>
      <c r="C621" s="151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2:26" ht="15.75" customHeight="1" x14ac:dyDescent="0.4">
      <c r="B622" s="6"/>
      <c r="C622" s="151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2:26" ht="15.75" customHeight="1" x14ac:dyDescent="0.4">
      <c r="B623" s="6"/>
      <c r="C623" s="151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2:26" ht="15.75" customHeight="1" x14ac:dyDescent="0.4">
      <c r="B624" s="6"/>
      <c r="C624" s="151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2:26" ht="15.75" customHeight="1" x14ac:dyDescent="0.4">
      <c r="B625" s="6"/>
      <c r="C625" s="151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2:26" ht="15.75" customHeight="1" x14ac:dyDescent="0.4">
      <c r="B626" s="6"/>
      <c r="C626" s="151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2:26" ht="15.75" customHeight="1" x14ac:dyDescent="0.4">
      <c r="B627" s="6"/>
      <c r="C627" s="151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2:26" ht="15.75" customHeight="1" x14ac:dyDescent="0.4">
      <c r="B628" s="6"/>
      <c r="C628" s="151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2:26" ht="15.75" customHeight="1" x14ac:dyDescent="0.4">
      <c r="B629" s="6"/>
      <c r="C629" s="151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2:26" ht="15.75" customHeight="1" x14ac:dyDescent="0.4">
      <c r="B630" s="6"/>
      <c r="C630" s="151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2:26" ht="15.75" customHeight="1" x14ac:dyDescent="0.4">
      <c r="B631" s="6"/>
      <c r="C631" s="151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2:26" ht="15.75" customHeight="1" x14ac:dyDescent="0.4">
      <c r="B632" s="6"/>
      <c r="C632" s="151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2:26" ht="15.75" customHeight="1" x14ac:dyDescent="0.4">
      <c r="B633" s="6"/>
      <c r="C633" s="151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2:26" ht="15.75" customHeight="1" x14ac:dyDescent="0.4">
      <c r="B634" s="6"/>
      <c r="C634" s="151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2:26" ht="15.75" customHeight="1" x14ac:dyDescent="0.4">
      <c r="B635" s="6"/>
      <c r="C635" s="151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2:26" ht="15.75" customHeight="1" x14ac:dyDescent="0.4">
      <c r="B636" s="6"/>
      <c r="C636" s="151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2:26" ht="15.75" customHeight="1" x14ac:dyDescent="0.4">
      <c r="B637" s="6"/>
      <c r="C637" s="151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2:26" ht="15.75" customHeight="1" x14ac:dyDescent="0.4">
      <c r="B638" s="6"/>
      <c r="C638" s="151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2:26" ht="15.75" customHeight="1" x14ac:dyDescent="0.4">
      <c r="B639" s="6"/>
      <c r="C639" s="151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2:26" ht="15.75" customHeight="1" x14ac:dyDescent="0.4">
      <c r="B640" s="6"/>
      <c r="C640" s="151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2:26" ht="15.75" customHeight="1" x14ac:dyDescent="0.4">
      <c r="B641" s="6"/>
      <c r="C641" s="151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2:26" ht="15.75" customHeight="1" x14ac:dyDescent="0.4">
      <c r="B642" s="6"/>
      <c r="C642" s="151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2:26" ht="15.75" customHeight="1" x14ac:dyDescent="0.4">
      <c r="B643" s="6"/>
      <c r="C643" s="151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2:26" ht="15.75" customHeight="1" x14ac:dyDescent="0.4">
      <c r="B644" s="6"/>
      <c r="C644" s="151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2:26" ht="15.75" customHeight="1" x14ac:dyDescent="0.4">
      <c r="B645" s="6"/>
      <c r="C645" s="151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2:26" ht="15.75" customHeight="1" x14ac:dyDescent="0.4">
      <c r="B646" s="6"/>
      <c r="C646" s="151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2:26" ht="15.75" customHeight="1" x14ac:dyDescent="0.4">
      <c r="B647" s="6"/>
      <c r="C647" s="151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2:26" ht="15.75" customHeight="1" x14ac:dyDescent="0.4">
      <c r="B648" s="6"/>
      <c r="C648" s="151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2:26" ht="15.75" customHeight="1" x14ac:dyDescent="0.4">
      <c r="B649" s="6"/>
      <c r="C649" s="151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2:26" ht="15.75" customHeight="1" x14ac:dyDescent="0.4">
      <c r="B650" s="6"/>
      <c r="C650" s="151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2:26" ht="15.75" customHeight="1" x14ac:dyDescent="0.4">
      <c r="B651" s="6"/>
      <c r="C651" s="151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2:26" ht="15.75" customHeight="1" x14ac:dyDescent="0.4">
      <c r="B652" s="6"/>
      <c r="C652" s="151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2:26" ht="15.75" customHeight="1" x14ac:dyDescent="0.4">
      <c r="B653" s="6"/>
      <c r="C653" s="151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2:26" ht="15.75" customHeight="1" x14ac:dyDescent="0.4">
      <c r="B654" s="6"/>
      <c r="C654" s="151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2:26" ht="15.75" customHeight="1" x14ac:dyDescent="0.4">
      <c r="B655" s="6"/>
      <c r="C655" s="151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2:26" ht="15.75" customHeight="1" x14ac:dyDescent="0.4">
      <c r="B656" s="6"/>
      <c r="C656" s="151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2:26" ht="15.75" customHeight="1" x14ac:dyDescent="0.4">
      <c r="B657" s="6"/>
      <c r="C657" s="151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2:26" ht="15.75" customHeight="1" x14ac:dyDescent="0.4">
      <c r="B658" s="6"/>
      <c r="C658" s="151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2:26" ht="15.75" customHeight="1" x14ac:dyDescent="0.4">
      <c r="B659" s="6"/>
      <c r="C659" s="151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2:26" ht="15.75" customHeight="1" x14ac:dyDescent="0.4">
      <c r="B660" s="6"/>
      <c r="C660" s="151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2:26" ht="15.75" customHeight="1" x14ac:dyDescent="0.4">
      <c r="B661" s="6"/>
      <c r="C661" s="151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2:26" ht="15.75" customHeight="1" x14ac:dyDescent="0.4">
      <c r="B662" s="6"/>
      <c r="C662" s="151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2:26" ht="15.75" customHeight="1" x14ac:dyDescent="0.4">
      <c r="B663" s="6"/>
      <c r="C663" s="151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2:26" ht="15.75" customHeight="1" x14ac:dyDescent="0.4">
      <c r="B664" s="6"/>
      <c r="C664" s="151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2:26" ht="15.75" customHeight="1" x14ac:dyDescent="0.4">
      <c r="B665" s="6"/>
      <c r="C665" s="151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2:26" ht="15.75" customHeight="1" x14ac:dyDescent="0.4">
      <c r="B666" s="6"/>
      <c r="C666" s="151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2:26" ht="15.75" customHeight="1" x14ac:dyDescent="0.4">
      <c r="B667" s="6"/>
      <c r="C667" s="151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2:26" ht="15.75" customHeight="1" x14ac:dyDescent="0.4">
      <c r="B668" s="6"/>
      <c r="C668" s="151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2:26" ht="15.75" customHeight="1" x14ac:dyDescent="0.4">
      <c r="B669" s="6"/>
      <c r="C669" s="151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2:26" ht="15.75" customHeight="1" x14ac:dyDescent="0.4">
      <c r="B670" s="6"/>
      <c r="C670" s="151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2:26" ht="15.75" customHeight="1" x14ac:dyDescent="0.4">
      <c r="B671" s="6"/>
      <c r="C671" s="151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2:26" ht="15.75" customHeight="1" x14ac:dyDescent="0.4">
      <c r="B672" s="6"/>
      <c r="C672" s="151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2:26" ht="15.75" customHeight="1" x14ac:dyDescent="0.4">
      <c r="B673" s="6"/>
      <c r="C673" s="151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2:26" ht="15.75" customHeight="1" x14ac:dyDescent="0.4">
      <c r="B674" s="6"/>
      <c r="C674" s="151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2:26" ht="15.75" customHeight="1" x14ac:dyDescent="0.4">
      <c r="B675" s="6"/>
      <c r="C675" s="151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2:26" ht="15.75" customHeight="1" x14ac:dyDescent="0.4">
      <c r="B676" s="6"/>
      <c r="C676" s="151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2:26" ht="15.75" customHeight="1" x14ac:dyDescent="0.4">
      <c r="B677" s="6"/>
      <c r="C677" s="151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2:26" ht="15.75" customHeight="1" x14ac:dyDescent="0.4">
      <c r="B678" s="6"/>
      <c r="C678" s="151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2:26" ht="15.75" customHeight="1" x14ac:dyDescent="0.4">
      <c r="B679" s="6"/>
      <c r="C679" s="151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2:26" ht="15.75" customHeight="1" x14ac:dyDescent="0.4">
      <c r="B680" s="6"/>
      <c r="C680" s="151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2:26" ht="15.75" customHeight="1" x14ac:dyDescent="0.4">
      <c r="B681" s="6"/>
      <c r="C681" s="151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2:26" ht="15.75" customHeight="1" x14ac:dyDescent="0.4">
      <c r="B682" s="6"/>
      <c r="C682" s="151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2:26" ht="15.75" customHeight="1" x14ac:dyDescent="0.4">
      <c r="B683" s="6"/>
      <c r="C683" s="151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2:26" ht="15.75" customHeight="1" x14ac:dyDescent="0.4">
      <c r="B684" s="6"/>
      <c r="C684" s="151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2:26" ht="15.75" customHeight="1" x14ac:dyDescent="0.4">
      <c r="B685" s="6"/>
      <c r="C685" s="151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2:26" ht="15.75" customHeight="1" x14ac:dyDescent="0.4">
      <c r="B686" s="6"/>
      <c r="C686" s="151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2:26" ht="15.75" customHeight="1" x14ac:dyDescent="0.4">
      <c r="B687" s="6"/>
      <c r="C687" s="151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2:26" ht="15.75" customHeight="1" x14ac:dyDescent="0.4">
      <c r="B688" s="6"/>
      <c r="C688" s="151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2:26" ht="15.75" customHeight="1" x14ac:dyDescent="0.4">
      <c r="B689" s="6"/>
      <c r="C689" s="151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2:26" ht="15.75" customHeight="1" x14ac:dyDescent="0.4">
      <c r="B690" s="6"/>
      <c r="C690" s="151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2:26" ht="15.75" customHeight="1" x14ac:dyDescent="0.4">
      <c r="B691" s="6"/>
      <c r="C691" s="151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2:26" ht="15.75" customHeight="1" x14ac:dyDescent="0.4">
      <c r="B692" s="6"/>
      <c r="C692" s="151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2:26" ht="15.75" customHeight="1" x14ac:dyDescent="0.4">
      <c r="B693" s="6"/>
      <c r="C693" s="151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2:26" ht="15.75" customHeight="1" x14ac:dyDescent="0.4">
      <c r="B694" s="6"/>
      <c r="C694" s="151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2:26" ht="15.75" customHeight="1" x14ac:dyDescent="0.4">
      <c r="B695" s="6"/>
      <c r="C695" s="151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2:26" ht="15.75" customHeight="1" x14ac:dyDescent="0.4">
      <c r="B696" s="6"/>
      <c r="C696" s="151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2:26" ht="15.75" customHeight="1" x14ac:dyDescent="0.4">
      <c r="B697" s="6"/>
      <c r="C697" s="151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2:26" ht="15.75" customHeight="1" x14ac:dyDescent="0.4">
      <c r="B698" s="6"/>
      <c r="C698" s="151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2:26" ht="15.75" customHeight="1" x14ac:dyDescent="0.4">
      <c r="B699" s="6"/>
      <c r="C699" s="151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2:26" ht="15.75" customHeight="1" x14ac:dyDescent="0.4">
      <c r="B700" s="6"/>
      <c r="C700" s="151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2:26" ht="15.75" customHeight="1" x14ac:dyDescent="0.4">
      <c r="B701" s="6"/>
      <c r="C701" s="151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2:26" ht="15.75" customHeight="1" x14ac:dyDescent="0.4">
      <c r="B702" s="6"/>
      <c r="C702" s="151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2:26" ht="15.75" customHeight="1" x14ac:dyDescent="0.4">
      <c r="B703" s="6"/>
      <c r="C703" s="151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2:26" ht="15.75" customHeight="1" x14ac:dyDescent="0.4">
      <c r="B704" s="6"/>
      <c r="C704" s="151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2:26" ht="15.75" customHeight="1" x14ac:dyDescent="0.4">
      <c r="B705" s="6"/>
      <c r="C705" s="151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2:26" ht="15.75" customHeight="1" x14ac:dyDescent="0.4">
      <c r="B706" s="6"/>
      <c r="C706" s="151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2:26" ht="15.75" customHeight="1" x14ac:dyDescent="0.4">
      <c r="B707" s="6"/>
      <c r="C707" s="151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2:26" ht="15.75" customHeight="1" x14ac:dyDescent="0.4">
      <c r="B708" s="6"/>
      <c r="C708" s="151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2:26" ht="15.75" customHeight="1" x14ac:dyDescent="0.4">
      <c r="B709" s="6"/>
      <c r="C709" s="151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2:26" ht="15.75" customHeight="1" x14ac:dyDescent="0.4">
      <c r="B710" s="6"/>
      <c r="C710" s="151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2:26" ht="15.75" customHeight="1" x14ac:dyDescent="0.4">
      <c r="B711" s="6"/>
      <c r="C711" s="151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2:26" ht="15.75" customHeight="1" x14ac:dyDescent="0.4">
      <c r="B712" s="6"/>
      <c r="C712" s="151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2:26" ht="15.75" customHeight="1" x14ac:dyDescent="0.4">
      <c r="B713" s="6"/>
      <c r="C713" s="151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2:26" ht="15.75" customHeight="1" x14ac:dyDescent="0.4">
      <c r="B714" s="6"/>
      <c r="C714" s="151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2:26" ht="15.75" customHeight="1" x14ac:dyDescent="0.4">
      <c r="B715" s="6"/>
      <c r="C715" s="151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2:26" ht="15.75" customHeight="1" x14ac:dyDescent="0.4">
      <c r="B716" s="6"/>
      <c r="C716" s="151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2:26" ht="15.75" customHeight="1" x14ac:dyDescent="0.4">
      <c r="B717" s="6"/>
      <c r="C717" s="151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2:26" ht="15.75" customHeight="1" x14ac:dyDescent="0.4">
      <c r="B718" s="6"/>
      <c r="C718" s="151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2:26" ht="15.75" customHeight="1" x14ac:dyDescent="0.4">
      <c r="B719" s="6"/>
      <c r="C719" s="151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2:26" ht="15.75" customHeight="1" x14ac:dyDescent="0.4">
      <c r="B720" s="6"/>
      <c r="C720" s="151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2:26" ht="15.75" customHeight="1" x14ac:dyDescent="0.4">
      <c r="B721" s="6"/>
      <c r="C721" s="151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2:26" ht="15.75" customHeight="1" x14ac:dyDescent="0.4">
      <c r="B722" s="6"/>
      <c r="C722" s="151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2:26" ht="15.75" customHeight="1" x14ac:dyDescent="0.4">
      <c r="B723" s="6"/>
      <c r="C723" s="151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2:26" ht="15.75" customHeight="1" x14ac:dyDescent="0.4">
      <c r="B724" s="6"/>
      <c r="C724" s="151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2:26" ht="15.75" customHeight="1" x14ac:dyDescent="0.4">
      <c r="B725" s="6"/>
      <c r="C725" s="151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2:26" ht="15.75" customHeight="1" x14ac:dyDescent="0.4">
      <c r="B726" s="6"/>
      <c r="C726" s="151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2:26" ht="15.75" customHeight="1" x14ac:dyDescent="0.4">
      <c r="B727" s="6"/>
      <c r="C727" s="151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2:26" ht="15.75" customHeight="1" x14ac:dyDescent="0.4">
      <c r="B728" s="6"/>
      <c r="C728" s="151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2:26" ht="15.75" customHeight="1" x14ac:dyDescent="0.4">
      <c r="B729" s="6"/>
      <c r="C729" s="151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2:26" ht="15.75" customHeight="1" x14ac:dyDescent="0.4">
      <c r="B730" s="6"/>
      <c r="C730" s="151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2:26" ht="15.75" customHeight="1" x14ac:dyDescent="0.4">
      <c r="B731" s="6"/>
      <c r="C731" s="151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2:26" ht="15.75" customHeight="1" x14ac:dyDescent="0.4">
      <c r="B732" s="6"/>
      <c r="C732" s="151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2:26" ht="15.75" customHeight="1" x14ac:dyDescent="0.4">
      <c r="B733" s="6"/>
      <c r="C733" s="151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2:26" ht="15.75" customHeight="1" x14ac:dyDescent="0.4">
      <c r="B734" s="6"/>
      <c r="C734" s="151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2:26" ht="15.75" customHeight="1" x14ac:dyDescent="0.4">
      <c r="B735" s="6"/>
      <c r="C735" s="151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2:26" ht="15.75" customHeight="1" x14ac:dyDescent="0.4">
      <c r="B736" s="6"/>
      <c r="C736" s="151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2:26" ht="15.75" customHeight="1" x14ac:dyDescent="0.4">
      <c r="B737" s="6"/>
      <c r="C737" s="151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2:26" ht="15.75" customHeight="1" x14ac:dyDescent="0.4">
      <c r="B738" s="6"/>
      <c r="C738" s="151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2:26" ht="15.75" customHeight="1" x14ac:dyDescent="0.4">
      <c r="B739" s="6"/>
      <c r="C739" s="151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2:26" ht="15.75" customHeight="1" x14ac:dyDescent="0.4">
      <c r="B740" s="6"/>
      <c r="C740" s="151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2:26" ht="15.75" customHeight="1" x14ac:dyDescent="0.4">
      <c r="B741" s="6"/>
      <c r="C741" s="151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2:26" ht="15.75" customHeight="1" x14ac:dyDescent="0.4">
      <c r="B742" s="6"/>
      <c r="C742" s="151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2:26" ht="15.75" customHeight="1" x14ac:dyDescent="0.4">
      <c r="B743" s="6"/>
      <c r="C743" s="151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2:26" ht="15.75" customHeight="1" x14ac:dyDescent="0.4">
      <c r="B744" s="6"/>
      <c r="C744" s="151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2:26" ht="15.75" customHeight="1" x14ac:dyDescent="0.4">
      <c r="B745" s="6"/>
      <c r="C745" s="151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2:26" ht="15.75" customHeight="1" x14ac:dyDescent="0.4">
      <c r="B746" s="6"/>
      <c r="C746" s="151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2:26" ht="15.75" customHeight="1" x14ac:dyDescent="0.4">
      <c r="B747" s="6"/>
      <c r="C747" s="151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2:26" ht="15.75" customHeight="1" x14ac:dyDescent="0.4">
      <c r="B748" s="6"/>
      <c r="C748" s="151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2:26" ht="15.75" customHeight="1" x14ac:dyDescent="0.4">
      <c r="B749" s="6"/>
      <c r="C749" s="151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2:26" ht="15.75" customHeight="1" x14ac:dyDescent="0.4">
      <c r="B750" s="6"/>
      <c r="C750" s="151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2:26" ht="15.75" customHeight="1" x14ac:dyDescent="0.4">
      <c r="B751" s="6"/>
      <c r="C751" s="151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2:26" ht="15.75" customHeight="1" x14ac:dyDescent="0.4">
      <c r="B752" s="6"/>
      <c r="C752" s="151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2:26" ht="15.75" customHeight="1" x14ac:dyDescent="0.4">
      <c r="B753" s="6"/>
      <c r="C753" s="151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2:26" ht="15.75" customHeight="1" x14ac:dyDescent="0.4">
      <c r="B754" s="6"/>
      <c r="C754" s="151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2:26" ht="15.75" customHeight="1" x14ac:dyDescent="0.4">
      <c r="B755" s="6"/>
      <c r="C755" s="151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2:26" ht="15.75" customHeight="1" x14ac:dyDescent="0.4">
      <c r="B756" s="6"/>
      <c r="C756" s="151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2:26" ht="15.75" customHeight="1" x14ac:dyDescent="0.4">
      <c r="B757" s="6"/>
      <c r="C757" s="151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2:26" ht="15.75" customHeight="1" x14ac:dyDescent="0.4">
      <c r="B758" s="6"/>
      <c r="C758" s="151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2:26" ht="15.75" customHeight="1" x14ac:dyDescent="0.4">
      <c r="B759" s="6"/>
      <c r="C759" s="151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2:26" ht="15.75" customHeight="1" x14ac:dyDescent="0.4">
      <c r="B760" s="6"/>
      <c r="C760" s="151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2:26" ht="15.75" customHeight="1" x14ac:dyDescent="0.4">
      <c r="B761" s="6"/>
      <c r="C761" s="151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2:26" ht="15.75" customHeight="1" x14ac:dyDescent="0.4">
      <c r="B762" s="6"/>
      <c r="C762" s="151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2:26" ht="15.75" customHeight="1" x14ac:dyDescent="0.4">
      <c r="B763" s="6"/>
      <c r="C763" s="151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2:26" ht="15.75" customHeight="1" x14ac:dyDescent="0.4">
      <c r="B764" s="6"/>
      <c r="C764" s="151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2:26" ht="15.75" customHeight="1" x14ac:dyDescent="0.4">
      <c r="B765" s="6"/>
      <c r="C765" s="151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2:26" ht="15.75" customHeight="1" x14ac:dyDescent="0.4">
      <c r="B766" s="6"/>
      <c r="C766" s="151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2:26" ht="15.75" customHeight="1" x14ac:dyDescent="0.4">
      <c r="B767" s="6"/>
      <c r="C767" s="151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2:26" ht="15.75" customHeight="1" x14ac:dyDescent="0.4">
      <c r="B768" s="6"/>
      <c r="C768" s="151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2:26" ht="15.75" customHeight="1" x14ac:dyDescent="0.4">
      <c r="B769" s="6"/>
      <c r="C769" s="151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2:26" ht="15.75" customHeight="1" x14ac:dyDescent="0.4">
      <c r="B770" s="6"/>
      <c r="C770" s="151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2:26" ht="15.75" customHeight="1" x14ac:dyDescent="0.4">
      <c r="B771" s="6"/>
      <c r="C771" s="151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2:26" ht="15.75" customHeight="1" x14ac:dyDescent="0.4">
      <c r="B772" s="6"/>
      <c r="C772" s="151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2:26" ht="15.75" customHeight="1" x14ac:dyDescent="0.4">
      <c r="B773" s="6"/>
      <c r="C773" s="151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2:26" ht="15.75" customHeight="1" x14ac:dyDescent="0.4">
      <c r="B774" s="6"/>
      <c r="C774" s="151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2:26" ht="15.75" customHeight="1" x14ac:dyDescent="0.4">
      <c r="B775" s="6"/>
      <c r="C775" s="151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2:26" ht="15.75" customHeight="1" x14ac:dyDescent="0.4">
      <c r="B776" s="6"/>
      <c r="C776" s="151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2:26" ht="15.75" customHeight="1" x14ac:dyDescent="0.4">
      <c r="B777" s="6"/>
      <c r="C777" s="151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2:26" ht="15.75" customHeight="1" x14ac:dyDescent="0.4">
      <c r="B778" s="6"/>
      <c r="C778" s="151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2:26" ht="15.75" customHeight="1" x14ac:dyDescent="0.4">
      <c r="B779" s="6"/>
      <c r="C779" s="151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2:26" ht="15.75" customHeight="1" x14ac:dyDescent="0.4">
      <c r="B780" s="6"/>
      <c r="C780" s="151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2:26" ht="15.75" customHeight="1" x14ac:dyDescent="0.4">
      <c r="B781" s="6"/>
      <c r="C781" s="151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2:26" ht="15.75" customHeight="1" x14ac:dyDescent="0.4">
      <c r="B782" s="6"/>
      <c r="C782" s="151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2:26" ht="15.75" customHeight="1" x14ac:dyDescent="0.4">
      <c r="B783" s="6"/>
      <c r="C783" s="151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2:26" ht="15.75" customHeight="1" x14ac:dyDescent="0.4">
      <c r="B784" s="6"/>
      <c r="C784" s="151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2:26" ht="15.75" customHeight="1" x14ac:dyDescent="0.4">
      <c r="B785" s="6"/>
      <c r="C785" s="151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2:26" ht="15.75" customHeight="1" x14ac:dyDescent="0.4">
      <c r="B786" s="6"/>
      <c r="C786" s="151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2:26" ht="15.75" customHeight="1" x14ac:dyDescent="0.4">
      <c r="B787" s="6"/>
      <c r="C787" s="151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2:26" ht="15.75" customHeight="1" x14ac:dyDescent="0.4">
      <c r="B788" s="6"/>
      <c r="C788" s="151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2:26" ht="15.75" customHeight="1" x14ac:dyDescent="0.4">
      <c r="B789" s="6"/>
      <c r="C789" s="151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2:26" ht="15.75" customHeight="1" x14ac:dyDescent="0.4">
      <c r="B790" s="6"/>
      <c r="C790" s="151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2:26" ht="15.75" customHeight="1" x14ac:dyDescent="0.4">
      <c r="B791" s="6"/>
      <c r="C791" s="151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2:26" ht="15.75" customHeight="1" x14ac:dyDescent="0.4">
      <c r="B792" s="6"/>
      <c r="C792" s="151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2:26" ht="15.75" customHeight="1" x14ac:dyDescent="0.4">
      <c r="B793" s="6"/>
      <c r="C793" s="151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2:26" ht="15.75" customHeight="1" x14ac:dyDescent="0.4">
      <c r="B794" s="6"/>
      <c r="C794" s="151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2:26" ht="15.75" customHeight="1" x14ac:dyDescent="0.4">
      <c r="B795" s="6"/>
      <c r="C795" s="151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2:26" ht="15.75" customHeight="1" x14ac:dyDescent="0.4">
      <c r="B796" s="6"/>
      <c r="C796" s="151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2:26" ht="15.75" customHeight="1" x14ac:dyDescent="0.4">
      <c r="B797" s="6"/>
      <c r="C797" s="151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2:26" ht="15.75" customHeight="1" x14ac:dyDescent="0.4">
      <c r="B798" s="6"/>
      <c r="C798" s="151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2:26" ht="15.75" customHeight="1" x14ac:dyDescent="0.4">
      <c r="B799" s="6"/>
      <c r="C799" s="151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2:26" ht="15.75" customHeight="1" x14ac:dyDescent="0.4">
      <c r="B800" s="6"/>
      <c r="C800" s="151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2:26" ht="15.75" customHeight="1" x14ac:dyDescent="0.4">
      <c r="B801" s="6"/>
      <c r="C801" s="151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2:26" ht="15.75" customHeight="1" x14ac:dyDescent="0.4">
      <c r="B802" s="6"/>
      <c r="C802" s="151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2:26" ht="15.75" customHeight="1" x14ac:dyDescent="0.4">
      <c r="B803" s="6"/>
      <c r="C803" s="151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2:26" ht="15.75" customHeight="1" x14ac:dyDescent="0.4">
      <c r="B804" s="6"/>
      <c r="C804" s="151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2:26" ht="15.75" customHeight="1" x14ac:dyDescent="0.4">
      <c r="B805" s="6"/>
      <c r="C805" s="151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2:26" ht="15.75" customHeight="1" x14ac:dyDescent="0.4">
      <c r="B806" s="6"/>
      <c r="C806" s="151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2:26" ht="15.75" customHeight="1" x14ac:dyDescent="0.4">
      <c r="B807" s="6"/>
      <c r="C807" s="151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2:26" ht="15.75" customHeight="1" x14ac:dyDescent="0.4">
      <c r="B808" s="6"/>
      <c r="C808" s="151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2:26" ht="15.75" customHeight="1" x14ac:dyDescent="0.4">
      <c r="B809" s="6"/>
      <c r="C809" s="151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2:26" ht="15.75" customHeight="1" x14ac:dyDescent="0.4">
      <c r="B810" s="6"/>
      <c r="C810" s="151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2:26" ht="15.75" customHeight="1" x14ac:dyDescent="0.4">
      <c r="B811" s="6"/>
      <c r="C811" s="151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2:26" ht="15.75" customHeight="1" x14ac:dyDescent="0.4">
      <c r="B812" s="6"/>
      <c r="C812" s="151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2:26" ht="15.75" customHeight="1" x14ac:dyDescent="0.4">
      <c r="B813" s="6"/>
      <c r="C813" s="151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2:26" ht="15.75" customHeight="1" x14ac:dyDescent="0.4">
      <c r="B814" s="6"/>
      <c r="C814" s="151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2:26" ht="15.75" customHeight="1" x14ac:dyDescent="0.4">
      <c r="B815" s="6"/>
      <c r="C815" s="151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2:26" ht="15.75" customHeight="1" x14ac:dyDescent="0.4">
      <c r="B816" s="6"/>
      <c r="C816" s="151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2:26" ht="15.75" customHeight="1" x14ac:dyDescent="0.4">
      <c r="B817" s="6"/>
      <c r="C817" s="151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2:26" ht="15.75" customHeight="1" x14ac:dyDescent="0.4">
      <c r="B818" s="6"/>
      <c r="C818" s="151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2:26" ht="15.75" customHeight="1" x14ac:dyDescent="0.4">
      <c r="B819" s="6"/>
      <c r="C819" s="151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2:26" ht="15.75" customHeight="1" x14ac:dyDescent="0.4">
      <c r="B820" s="6"/>
      <c r="C820" s="151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2:26" ht="15.75" customHeight="1" x14ac:dyDescent="0.4">
      <c r="B821" s="6"/>
      <c r="C821" s="151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2:26" ht="15.75" customHeight="1" x14ac:dyDescent="0.4">
      <c r="B822" s="6"/>
      <c r="C822" s="151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2:26" ht="15.75" customHeight="1" x14ac:dyDescent="0.4">
      <c r="B823" s="6"/>
      <c r="C823" s="151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2:26" ht="15.75" customHeight="1" x14ac:dyDescent="0.4">
      <c r="B824" s="6"/>
      <c r="C824" s="151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2:26" ht="15.75" customHeight="1" x14ac:dyDescent="0.4">
      <c r="B825" s="6"/>
      <c r="C825" s="151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2:26" ht="15.75" customHeight="1" x14ac:dyDescent="0.4">
      <c r="B826" s="6"/>
      <c r="C826" s="151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2:26" ht="15.75" customHeight="1" x14ac:dyDescent="0.4">
      <c r="B827" s="6"/>
      <c r="C827" s="151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2:26" ht="15.75" customHeight="1" x14ac:dyDescent="0.4">
      <c r="B828" s="6"/>
      <c r="C828" s="151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2:26" ht="15.75" customHeight="1" x14ac:dyDescent="0.4">
      <c r="B829" s="6"/>
      <c r="C829" s="151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2:26" ht="15.75" customHeight="1" x14ac:dyDescent="0.4">
      <c r="B830" s="6"/>
      <c r="C830" s="151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2:26" ht="15.75" customHeight="1" x14ac:dyDescent="0.4">
      <c r="B831" s="6"/>
      <c r="C831" s="151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2:26" ht="15.75" customHeight="1" x14ac:dyDescent="0.4">
      <c r="B832" s="6"/>
      <c r="C832" s="151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2:26" ht="15.75" customHeight="1" x14ac:dyDescent="0.4">
      <c r="B833" s="6"/>
      <c r="C833" s="151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2:26" ht="15.75" customHeight="1" x14ac:dyDescent="0.4">
      <c r="B834" s="6"/>
      <c r="C834" s="151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2:26" ht="15.75" customHeight="1" x14ac:dyDescent="0.4">
      <c r="B835" s="6"/>
      <c r="C835" s="151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2:26" ht="15.75" customHeight="1" x14ac:dyDescent="0.4">
      <c r="B836" s="6"/>
      <c r="C836" s="151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2:26" ht="15.75" customHeight="1" x14ac:dyDescent="0.4">
      <c r="B837" s="6"/>
      <c r="C837" s="151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2:26" ht="15.75" customHeight="1" x14ac:dyDescent="0.4">
      <c r="B838" s="6"/>
      <c r="C838" s="151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2:26" ht="15.75" customHeight="1" x14ac:dyDescent="0.4">
      <c r="B839" s="6"/>
      <c r="C839" s="151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2:26" ht="15.75" customHeight="1" x14ac:dyDescent="0.4">
      <c r="B840" s="6"/>
      <c r="C840" s="151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2:26" ht="15.75" customHeight="1" x14ac:dyDescent="0.4">
      <c r="B841" s="6"/>
      <c r="C841" s="151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2:26" ht="15.75" customHeight="1" x14ac:dyDescent="0.4">
      <c r="B842" s="6"/>
      <c r="C842" s="151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2:26" ht="15.75" customHeight="1" x14ac:dyDescent="0.4">
      <c r="B843" s="6"/>
      <c r="C843" s="151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2:26" ht="15.75" customHeight="1" x14ac:dyDescent="0.4">
      <c r="B844" s="6"/>
      <c r="C844" s="151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2:26" ht="15.75" customHeight="1" x14ac:dyDescent="0.4">
      <c r="B845" s="6"/>
      <c r="C845" s="151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2:26" ht="15.75" customHeight="1" x14ac:dyDescent="0.4">
      <c r="B846" s="6"/>
      <c r="C846" s="151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2:26" ht="15.75" customHeight="1" x14ac:dyDescent="0.4">
      <c r="B847" s="6"/>
      <c r="C847" s="151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2:26" ht="15.75" customHeight="1" x14ac:dyDescent="0.4">
      <c r="B848" s="6"/>
      <c r="C848" s="151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2:26" ht="15.75" customHeight="1" x14ac:dyDescent="0.4">
      <c r="B849" s="6"/>
      <c r="C849" s="151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2:26" ht="15.75" customHeight="1" x14ac:dyDescent="0.4">
      <c r="B850" s="6"/>
      <c r="C850" s="151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2:26" ht="15.75" customHeight="1" x14ac:dyDescent="0.4">
      <c r="B851" s="6"/>
      <c r="C851" s="151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2:26" ht="15.75" customHeight="1" x14ac:dyDescent="0.4">
      <c r="B852" s="6"/>
      <c r="C852" s="151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2:26" ht="15.75" customHeight="1" x14ac:dyDescent="0.4">
      <c r="B853" s="6"/>
      <c r="C853" s="151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2:26" ht="15.75" customHeight="1" x14ac:dyDescent="0.4">
      <c r="B854" s="6"/>
      <c r="C854" s="151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2:26" ht="15.75" customHeight="1" x14ac:dyDescent="0.4">
      <c r="B855" s="6"/>
      <c r="C855" s="151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2:26" ht="15.75" customHeight="1" x14ac:dyDescent="0.4">
      <c r="B856" s="6"/>
      <c r="C856" s="151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2:26" ht="15.75" customHeight="1" x14ac:dyDescent="0.4">
      <c r="B857" s="6"/>
      <c r="C857" s="151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2:26" ht="15.75" customHeight="1" x14ac:dyDescent="0.4">
      <c r="B858" s="6"/>
      <c r="C858" s="151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2:26" ht="15.75" customHeight="1" x14ac:dyDescent="0.4">
      <c r="B859" s="6"/>
      <c r="C859" s="151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2:26" ht="15.75" customHeight="1" x14ac:dyDescent="0.4">
      <c r="B860" s="6"/>
      <c r="C860" s="151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2:26" ht="15.75" customHeight="1" x14ac:dyDescent="0.4">
      <c r="B861" s="6"/>
      <c r="C861" s="151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2:26" ht="15.75" customHeight="1" x14ac:dyDescent="0.4">
      <c r="B862" s="6"/>
      <c r="C862" s="151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2:26" ht="15.75" customHeight="1" x14ac:dyDescent="0.4">
      <c r="B863" s="6"/>
      <c r="C863" s="151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2:26" ht="15.75" customHeight="1" x14ac:dyDescent="0.4">
      <c r="B864" s="6"/>
      <c r="C864" s="151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2:26" ht="15.75" customHeight="1" x14ac:dyDescent="0.4">
      <c r="B865" s="6"/>
      <c r="C865" s="151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2:26" ht="15.75" customHeight="1" x14ac:dyDescent="0.4">
      <c r="B866" s="6"/>
      <c r="C866" s="151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2:26" ht="15.75" customHeight="1" x14ac:dyDescent="0.4">
      <c r="B867" s="6"/>
      <c r="C867" s="151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2:26" ht="15.75" customHeight="1" x14ac:dyDescent="0.4">
      <c r="B868" s="6"/>
      <c r="C868" s="151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2:26" ht="15.75" customHeight="1" x14ac:dyDescent="0.4">
      <c r="B869" s="6"/>
      <c r="C869" s="151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2:26" ht="15.75" customHeight="1" x14ac:dyDescent="0.4">
      <c r="B870" s="6"/>
      <c r="C870" s="151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2:26" ht="15.75" customHeight="1" x14ac:dyDescent="0.4">
      <c r="B871" s="6"/>
      <c r="C871" s="151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2:26" ht="15.75" customHeight="1" x14ac:dyDescent="0.4">
      <c r="B872" s="6"/>
      <c r="C872" s="151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2:26" ht="15.75" customHeight="1" x14ac:dyDescent="0.4">
      <c r="B873" s="6"/>
      <c r="C873" s="151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2:26" ht="15.75" customHeight="1" x14ac:dyDescent="0.4">
      <c r="B874" s="6"/>
      <c r="C874" s="151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2:26" ht="15.75" customHeight="1" x14ac:dyDescent="0.4">
      <c r="B875" s="6"/>
      <c r="C875" s="151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2:26" ht="15.75" customHeight="1" x14ac:dyDescent="0.4">
      <c r="B876" s="6"/>
      <c r="C876" s="151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2:26" ht="15.75" customHeight="1" x14ac:dyDescent="0.4">
      <c r="B877" s="6"/>
      <c r="C877" s="151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2:26" ht="15.75" customHeight="1" x14ac:dyDescent="0.4">
      <c r="B878" s="6"/>
      <c r="C878" s="151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2:26" ht="15.75" customHeight="1" x14ac:dyDescent="0.4">
      <c r="B879" s="6"/>
      <c r="C879" s="151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2:26" ht="15.75" customHeight="1" x14ac:dyDescent="0.4">
      <c r="B880" s="6"/>
      <c r="C880" s="151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2:26" ht="15.75" customHeight="1" x14ac:dyDescent="0.4">
      <c r="B881" s="6"/>
      <c r="C881" s="151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2:26" ht="15.75" customHeight="1" x14ac:dyDescent="0.4">
      <c r="B882" s="6"/>
      <c r="C882" s="151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2:26" ht="15.75" customHeight="1" x14ac:dyDescent="0.4">
      <c r="B883" s="6"/>
      <c r="C883" s="151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2:26" ht="15.75" customHeight="1" x14ac:dyDescent="0.4">
      <c r="B884" s="6"/>
      <c r="C884" s="151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2:26" ht="15.75" customHeight="1" x14ac:dyDescent="0.4">
      <c r="B885" s="6"/>
      <c r="C885" s="151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2:26" ht="15.75" customHeight="1" x14ac:dyDescent="0.4">
      <c r="B886" s="6"/>
      <c r="C886" s="151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2:26" ht="15.75" customHeight="1" x14ac:dyDescent="0.4">
      <c r="B887" s="6"/>
      <c r="C887" s="151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2:26" ht="15.75" customHeight="1" x14ac:dyDescent="0.4">
      <c r="B888" s="6"/>
      <c r="C888" s="151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2:26" ht="15.75" customHeight="1" x14ac:dyDescent="0.4">
      <c r="B889" s="6"/>
      <c r="C889" s="151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2:26" ht="15.75" customHeight="1" x14ac:dyDescent="0.4">
      <c r="B890" s="6"/>
      <c r="C890" s="151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2:26" ht="15.75" customHeight="1" x14ac:dyDescent="0.4">
      <c r="B891" s="6"/>
      <c r="C891" s="151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2:26" ht="15.75" customHeight="1" x14ac:dyDescent="0.4">
      <c r="B892" s="6"/>
      <c r="C892" s="151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2:26" ht="15.75" customHeight="1" x14ac:dyDescent="0.4">
      <c r="B893" s="6"/>
      <c r="C893" s="151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2:26" ht="15.75" customHeight="1" x14ac:dyDescent="0.4">
      <c r="B894" s="6"/>
      <c r="C894" s="151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2:26" ht="15.75" customHeight="1" x14ac:dyDescent="0.4">
      <c r="B895" s="6"/>
      <c r="C895" s="151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2:26" ht="15.75" customHeight="1" x14ac:dyDescent="0.4">
      <c r="B896" s="6"/>
      <c r="C896" s="151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2:26" ht="15.75" customHeight="1" x14ac:dyDescent="0.4">
      <c r="B897" s="6"/>
      <c r="C897" s="151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2:26" ht="15.75" customHeight="1" x14ac:dyDescent="0.4">
      <c r="B898" s="6"/>
      <c r="C898" s="151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2:26" ht="15.75" customHeight="1" x14ac:dyDescent="0.4">
      <c r="B899" s="6"/>
      <c r="C899" s="151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2:26" ht="15.75" customHeight="1" x14ac:dyDescent="0.4">
      <c r="B900" s="6"/>
      <c r="C900" s="151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2:26" ht="15.75" customHeight="1" x14ac:dyDescent="0.4">
      <c r="B901" s="6"/>
      <c r="C901" s="151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2:26" ht="15.75" customHeight="1" x14ac:dyDescent="0.4">
      <c r="B902" s="6"/>
      <c r="C902" s="151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2:26" ht="15.75" customHeight="1" x14ac:dyDescent="0.4">
      <c r="B903" s="6"/>
      <c r="C903" s="151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2:26" ht="15.75" customHeight="1" x14ac:dyDescent="0.4">
      <c r="B904" s="6"/>
      <c r="C904" s="151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2:26" ht="15.75" customHeight="1" x14ac:dyDescent="0.4">
      <c r="B905" s="6"/>
      <c r="C905" s="151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2:26" ht="15.75" customHeight="1" x14ac:dyDescent="0.4">
      <c r="B906" s="6"/>
      <c r="C906" s="151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2:26" ht="15.75" customHeight="1" x14ac:dyDescent="0.4">
      <c r="B907" s="6"/>
      <c r="C907" s="151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2:26" ht="15.75" customHeight="1" x14ac:dyDescent="0.4">
      <c r="B908" s="6"/>
      <c r="C908" s="151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2:26" ht="15.75" customHeight="1" x14ac:dyDescent="0.4">
      <c r="B909" s="6"/>
      <c r="C909" s="151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2:26" ht="15.75" customHeight="1" x14ac:dyDescent="0.4">
      <c r="B910" s="6"/>
      <c r="C910" s="151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2:26" ht="15.75" customHeight="1" x14ac:dyDescent="0.4">
      <c r="B911" s="6"/>
      <c r="C911" s="151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2:26" ht="15.75" customHeight="1" x14ac:dyDescent="0.4">
      <c r="B912" s="6"/>
      <c r="C912" s="151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2:26" ht="15.75" customHeight="1" x14ac:dyDescent="0.4">
      <c r="B913" s="6"/>
      <c r="C913" s="151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2:26" ht="15.75" customHeight="1" x14ac:dyDescent="0.4">
      <c r="B914" s="6"/>
      <c r="C914" s="151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2:26" ht="15.75" customHeight="1" x14ac:dyDescent="0.4">
      <c r="B915" s="6"/>
      <c r="C915" s="151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2:26" ht="15.75" customHeight="1" x14ac:dyDescent="0.4">
      <c r="B916" s="6"/>
      <c r="C916" s="151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2:26" ht="15.75" customHeight="1" x14ac:dyDescent="0.4">
      <c r="B917" s="6"/>
      <c r="C917" s="151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2:26" ht="15.75" customHeight="1" x14ac:dyDescent="0.4">
      <c r="B918" s="6"/>
      <c r="C918" s="151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2:26" ht="15.75" customHeight="1" x14ac:dyDescent="0.4">
      <c r="B919" s="6"/>
      <c r="C919" s="151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2:26" ht="15.75" customHeight="1" x14ac:dyDescent="0.4">
      <c r="B920" s="6"/>
      <c r="C920" s="151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2:26" ht="15.75" customHeight="1" x14ac:dyDescent="0.4">
      <c r="B921" s="6"/>
      <c r="C921" s="151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2:26" ht="15.75" customHeight="1" x14ac:dyDescent="0.4">
      <c r="B922" s="6"/>
      <c r="C922" s="151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2:26" ht="15.75" customHeight="1" x14ac:dyDescent="0.4">
      <c r="B923" s="6"/>
      <c r="C923" s="151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2:26" ht="15.75" customHeight="1" x14ac:dyDescent="0.4">
      <c r="B924" s="6"/>
      <c r="C924" s="151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2:26" ht="15.75" customHeight="1" x14ac:dyDescent="0.4">
      <c r="B925" s="6"/>
      <c r="C925" s="151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2:26" ht="15.75" customHeight="1" x14ac:dyDescent="0.4">
      <c r="B926" s="6"/>
      <c r="C926" s="151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2:26" ht="15.75" customHeight="1" x14ac:dyDescent="0.4">
      <c r="B927" s="6"/>
      <c r="C927" s="151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2:26" ht="15.75" customHeight="1" x14ac:dyDescent="0.4">
      <c r="B928" s="6"/>
      <c r="C928" s="151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2:26" ht="15.75" customHeight="1" x14ac:dyDescent="0.4">
      <c r="B929" s="6"/>
      <c r="C929" s="151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2:26" ht="15.75" customHeight="1" x14ac:dyDescent="0.4">
      <c r="B930" s="6"/>
      <c r="C930" s="151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2:26" ht="15.75" customHeight="1" x14ac:dyDescent="0.4">
      <c r="B931" s="6"/>
      <c r="C931" s="151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2:26" ht="15.75" customHeight="1" x14ac:dyDescent="0.4">
      <c r="B932" s="6"/>
      <c r="C932" s="151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2:26" ht="15.75" customHeight="1" x14ac:dyDescent="0.4">
      <c r="B933" s="6"/>
      <c r="C933" s="151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2:26" ht="15.75" customHeight="1" x14ac:dyDescent="0.4">
      <c r="B934" s="6"/>
      <c r="C934" s="151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2:26" ht="15.75" customHeight="1" x14ac:dyDescent="0.4">
      <c r="B935" s="6"/>
      <c r="C935" s="151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2:26" ht="15.75" customHeight="1" x14ac:dyDescent="0.4">
      <c r="B936" s="6"/>
      <c r="C936" s="151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2:26" ht="15.75" customHeight="1" x14ac:dyDescent="0.4">
      <c r="B937" s="6"/>
      <c r="C937" s="151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2:26" ht="15.75" customHeight="1" x14ac:dyDescent="0.4">
      <c r="B938" s="6"/>
      <c r="C938" s="151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2:26" ht="15.75" customHeight="1" x14ac:dyDescent="0.4">
      <c r="B939" s="6"/>
      <c r="C939" s="151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2:26" ht="15.75" customHeight="1" x14ac:dyDescent="0.4">
      <c r="B940" s="6"/>
      <c r="C940" s="151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2:26" ht="15.75" customHeight="1" x14ac:dyDescent="0.4">
      <c r="B941" s="6"/>
      <c r="C941" s="151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2:26" ht="15.75" customHeight="1" x14ac:dyDescent="0.4">
      <c r="B942" s="6"/>
      <c r="C942" s="151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2:26" ht="15.75" customHeight="1" x14ac:dyDescent="0.4">
      <c r="B943" s="6"/>
      <c r="C943" s="151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2:26" ht="15.75" customHeight="1" x14ac:dyDescent="0.4">
      <c r="B944" s="6"/>
      <c r="C944" s="151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2:26" ht="15.75" customHeight="1" x14ac:dyDescent="0.4">
      <c r="B945" s="6"/>
      <c r="C945" s="151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2:26" ht="15.75" customHeight="1" x14ac:dyDescent="0.4">
      <c r="B946" s="6"/>
      <c r="C946" s="151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2:26" ht="15.75" customHeight="1" x14ac:dyDescent="0.4">
      <c r="B947" s="6"/>
      <c r="C947" s="151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2:26" ht="15.75" customHeight="1" x14ac:dyDescent="0.4">
      <c r="B948" s="6"/>
      <c r="C948" s="151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2:26" ht="15.75" customHeight="1" x14ac:dyDescent="0.4">
      <c r="B949" s="6"/>
      <c r="C949" s="151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2:26" ht="15.75" customHeight="1" x14ac:dyDescent="0.4">
      <c r="B950" s="6"/>
      <c r="C950" s="151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2:26" ht="15.75" customHeight="1" x14ac:dyDescent="0.4">
      <c r="B951" s="6"/>
      <c r="C951" s="151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2:26" ht="15.75" customHeight="1" x14ac:dyDescent="0.4">
      <c r="B952" s="6"/>
      <c r="C952" s="151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2:26" ht="15.75" customHeight="1" x14ac:dyDescent="0.4">
      <c r="B953" s="6"/>
      <c r="C953" s="151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2:26" ht="15.75" customHeight="1" x14ac:dyDescent="0.4">
      <c r="B954" s="6"/>
      <c r="C954" s="151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2:26" ht="15.75" customHeight="1" x14ac:dyDescent="0.4">
      <c r="B955" s="6"/>
      <c r="C955" s="151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2:26" ht="15.75" customHeight="1" x14ac:dyDescent="0.4">
      <c r="B956" s="6"/>
      <c r="C956" s="151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2:26" ht="15.75" customHeight="1" x14ac:dyDescent="0.4">
      <c r="B957" s="6"/>
      <c r="C957" s="151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2:26" ht="15.75" customHeight="1" x14ac:dyDescent="0.4">
      <c r="B958" s="6"/>
      <c r="C958" s="151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2:26" ht="15.75" customHeight="1" x14ac:dyDescent="0.4">
      <c r="B959" s="6"/>
      <c r="C959" s="151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2:26" ht="15.75" customHeight="1" x14ac:dyDescent="0.4">
      <c r="B960" s="6"/>
      <c r="C960" s="151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2:26" ht="15.75" customHeight="1" x14ac:dyDescent="0.4">
      <c r="B961" s="6"/>
      <c r="C961" s="151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2:26" ht="15.75" customHeight="1" x14ac:dyDescent="0.4">
      <c r="B962" s="6"/>
      <c r="C962" s="151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2:26" ht="15.75" customHeight="1" x14ac:dyDescent="0.4">
      <c r="B963" s="6"/>
      <c r="C963" s="151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2:26" ht="15.75" customHeight="1" x14ac:dyDescent="0.4">
      <c r="B964" s="6"/>
      <c r="C964" s="151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2:26" ht="15.75" customHeight="1" x14ac:dyDescent="0.4">
      <c r="B965" s="6"/>
      <c r="C965" s="151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2:26" ht="15.75" customHeight="1" x14ac:dyDescent="0.4">
      <c r="B966" s="6"/>
      <c r="C966" s="151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2:26" ht="15.75" customHeight="1" x14ac:dyDescent="0.4">
      <c r="B967" s="6"/>
      <c r="C967" s="151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2:26" ht="15.75" customHeight="1" x14ac:dyDescent="0.4">
      <c r="B968" s="6"/>
      <c r="C968" s="151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2:26" ht="15.75" customHeight="1" x14ac:dyDescent="0.4">
      <c r="B969" s="6"/>
      <c r="C969" s="151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2:26" ht="15.75" customHeight="1" x14ac:dyDescent="0.4">
      <c r="B970" s="6"/>
      <c r="C970" s="151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2:26" ht="15.75" customHeight="1" x14ac:dyDescent="0.4">
      <c r="B971" s="6"/>
      <c r="C971" s="151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2:26" ht="15.75" customHeight="1" x14ac:dyDescent="0.4">
      <c r="B972" s="6"/>
      <c r="C972" s="151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2:26" ht="15.75" customHeight="1" x14ac:dyDescent="0.4">
      <c r="B973" s="6"/>
      <c r="C973" s="151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2:26" ht="15.75" customHeight="1" x14ac:dyDescent="0.4">
      <c r="B974" s="6"/>
      <c r="C974" s="151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2:26" ht="15.75" customHeight="1" x14ac:dyDescent="0.4">
      <c r="B975" s="6"/>
      <c r="C975" s="151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2:26" ht="15.75" customHeight="1" x14ac:dyDescent="0.4">
      <c r="B976" s="6"/>
      <c r="C976" s="151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2:26" ht="15.75" customHeight="1" x14ac:dyDescent="0.4">
      <c r="B977" s="6"/>
      <c r="C977" s="151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2:26" ht="15.75" customHeight="1" x14ac:dyDescent="0.4">
      <c r="B978" s="6"/>
      <c r="C978" s="151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2:26" ht="15.75" customHeight="1" x14ac:dyDescent="0.4">
      <c r="B979" s="6"/>
      <c r="C979" s="151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2:26" ht="15.75" customHeight="1" x14ac:dyDescent="0.4">
      <c r="B980" s="6"/>
      <c r="C980" s="151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2:26" ht="15.75" customHeight="1" x14ac:dyDescent="0.4">
      <c r="B981" s="6"/>
      <c r="C981" s="151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2:26" ht="15.75" customHeight="1" x14ac:dyDescent="0.4">
      <c r="B982" s="6"/>
      <c r="C982" s="151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2:26" ht="15.75" customHeight="1" x14ac:dyDescent="0.4">
      <c r="B983" s="6"/>
      <c r="C983" s="151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2:26" ht="15.75" customHeight="1" x14ac:dyDescent="0.4">
      <c r="B984" s="6"/>
      <c r="C984" s="151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2:26" ht="15.75" customHeight="1" x14ac:dyDescent="0.4">
      <c r="B985" s="6"/>
      <c r="C985" s="151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2:26" ht="15.75" customHeight="1" x14ac:dyDescent="0.4">
      <c r="B986" s="6"/>
      <c r="C986" s="151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2:26" ht="15.75" customHeight="1" x14ac:dyDescent="0.4">
      <c r="B987" s="6"/>
      <c r="C987" s="151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2:26" ht="15.75" customHeight="1" x14ac:dyDescent="0.4">
      <c r="B988" s="6"/>
      <c r="C988" s="151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2:26" ht="15.75" customHeight="1" x14ac:dyDescent="0.4">
      <c r="B989" s="6"/>
      <c r="C989" s="151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2:26" ht="15.75" customHeight="1" x14ac:dyDescent="0.4">
      <c r="B990" s="6"/>
      <c r="C990" s="151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2:26" ht="15.75" customHeight="1" x14ac:dyDescent="0.4">
      <c r="B991" s="6"/>
      <c r="C991" s="151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2:26" ht="15.75" customHeight="1" x14ac:dyDescent="0.4">
      <c r="B992" s="6"/>
      <c r="C992" s="151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2:26" ht="15.75" customHeight="1" x14ac:dyDescent="0.4">
      <c r="B993" s="6"/>
      <c r="C993" s="151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2:26" ht="15.75" customHeight="1" x14ac:dyDescent="0.4">
      <c r="B994" s="6"/>
      <c r="C994" s="151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2:26" ht="15.75" customHeight="1" x14ac:dyDescent="0.4">
      <c r="B995" s="6"/>
      <c r="C995" s="151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2:26" ht="15.75" customHeight="1" x14ac:dyDescent="0.4">
      <c r="B996" s="6"/>
      <c r="C996" s="151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2:26" ht="15.75" customHeight="1" x14ac:dyDescent="0.4">
      <c r="B997" s="6"/>
      <c r="C997" s="151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2:26" ht="15.75" customHeight="1" x14ac:dyDescent="0.4">
      <c r="B998" s="6"/>
      <c r="C998" s="151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2:26" ht="15.75" customHeight="1" x14ac:dyDescent="0.4">
      <c r="B999" s="6"/>
      <c r="C999" s="151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2:26" ht="15.75" customHeight="1" x14ac:dyDescent="0.4">
      <c r="B1000" s="6"/>
      <c r="C1000" s="151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0">
    <mergeCell ref="A125:F125"/>
    <mergeCell ref="A134:F134"/>
    <mergeCell ref="A79:F79"/>
    <mergeCell ref="A95:F95"/>
    <mergeCell ref="A97:F97"/>
    <mergeCell ref="A106:F106"/>
    <mergeCell ref="A114:F114"/>
    <mergeCell ref="A117:F117"/>
    <mergeCell ref="F4:F5"/>
    <mergeCell ref="A6:F6"/>
    <mergeCell ref="A15:F15"/>
    <mergeCell ref="A27:F27"/>
    <mergeCell ref="A40:F40"/>
    <mergeCell ref="A59:F59"/>
    <mergeCell ref="A1:A3"/>
    <mergeCell ref="C1:E1"/>
    <mergeCell ref="A4:A5"/>
    <mergeCell ref="B4:B5"/>
    <mergeCell ref="C4:C5"/>
    <mergeCell ref="D4:E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3"/>
  <sheetViews>
    <sheetView workbookViewId="0">
      <pane xSplit="3" ySplit="4" topLeftCell="D144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4" width="35.875" style="8" customWidth="1"/>
    <col min="5" max="5" width="25.125" style="8" customWidth="1"/>
    <col min="6" max="6" width="14" style="8" customWidth="1"/>
    <col min="7" max="7" width="24" style="8" customWidth="1"/>
    <col min="8" max="8" width="14.5" style="8" customWidth="1"/>
    <col min="9" max="26" width="9" style="8" customWidth="1"/>
    <col min="27" max="16384" width="12.625" style="8"/>
  </cols>
  <sheetData>
    <row r="1" spans="1:26" ht="24" customHeight="1" x14ac:dyDescent="0.4">
      <c r="A1" s="81"/>
      <c r="B1" s="152" t="s">
        <v>284</v>
      </c>
      <c r="C1" s="153" t="s">
        <v>285</v>
      </c>
      <c r="D1" s="2"/>
      <c r="E1" s="2"/>
      <c r="F1" s="2"/>
      <c r="G1" s="154" t="s">
        <v>2</v>
      </c>
      <c r="H1" s="5"/>
      <c r="I1" s="8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155"/>
      <c r="B2" s="87" t="s">
        <v>3</v>
      </c>
      <c r="C2" s="156" t="s">
        <v>4</v>
      </c>
      <c r="D2" s="89"/>
      <c r="E2" s="89"/>
      <c r="F2" s="89"/>
      <c r="G2" s="157" t="s">
        <v>5</v>
      </c>
      <c r="H2" s="30"/>
      <c r="I2" s="9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155"/>
      <c r="B3" s="92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55.5" x14ac:dyDescent="0.4">
      <c r="A4" s="158" t="s">
        <v>11</v>
      </c>
      <c r="B4" s="158" t="s">
        <v>80</v>
      </c>
      <c r="C4" s="158" t="s">
        <v>81</v>
      </c>
      <c r="D4" s="158" t="s">
        <v>286</v>
      </c>
      <c r="E4" s="159" t="s">
        <v>287</v>
      </c>
      <c r="F4" s="159" t="s">
        <v>288</v>
      </c>
      <c r="G4" s="160" t="s">
        <v>289</v>
      </c>
      <c r="H4" s="159" t="s">
        <v>290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7.75" x14ac:dyDescent="0.4">
      <c r="A5" s="161" t="s">
        <v>291</v>
      </c>
      <c r="B5" s="162"/>
      <c r="C5" s="162"/>
      <c r="D5" s="162"/>
      <c r="E5" s="162"/>
      <c r="F5" s="162"/>
      <c r="G5" s="162"/>
      <c r="H5" s="16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100">
        <v>1</v>
      </c>
      <c r="B6" s="104"/>
      <c r="C6" s="164" t="s">
        <v>292</v>
      </c>
      <c r="D6" s="100" t="s">
        <v>63</v>
      </c>
      <c r="E6" s="165" t="s">
        <v>293</v>
      </c>
      <c r="F6" s="166">
        <v>243075</v>
      </c>
      <c r="G6" s="167">
        <v>4.29</v>
      </c>
      <c r="H6" s="168" t="s">
        <v>294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0">
        <v>2</v>
      </c>
      <c r="B7" s="104"/>
      <c r="C7" s="169" t="s">
        <v>295</v>
      </c>
      <c r="D7" s="100" t="s">
        <v>63</v>
      </c>
      <c r="E7" s="165" t="s">
        <v>296</v>
      </c>
      <c r="F7" s="166">
        <v>243075</v>
      </c>
      <c r="G7" s="167">
        <v>4.3</v>
      </c>
      <c r="H7" s="168" t="s">
        <v>294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0">
        <v>3</v>
      </c>
      <c r="B8" s="104"/>
      <c r="C8" s="164" t="s">
        <v>297</v>
      </c>
      <c r="D8" s="100" t="s">
        <v>63</v>
      </c>
      <c r="E8" s="165" t="s">
        <v>298</v>
      </c>
      <c r="F8" s="166">
        <v>243075</v>
      </c>
      <c r="G8" s="167">
        <v>3.79</v>
      </c>
      <c r="H8" s="168" t="s">
        <v>299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0">
        <v>4</v>
      </c>
      <c r="B9" s="104"/>
      <c r="C9" s="164" t="s">
        <v>300</v>
      </c>
      <c r="D9" s="100" t="s">
        <v>63</v>
      </c>
      <c r="E9" s="170" t="s">
        <v>301</v>
      </c>
      <c r="F9" s="166">
        <v>243077</v>
      </c>
      <c r="G9" s="167">
        <v>4.1399999999999997</v>
      </c>
      <c r="H9" s="168" t="s">
        <v>294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0">
        <v>5</v>
      </c>
      <c r="B10" s="104"/>
      <c r="C10" s="171" t="s">
        <v>302</v>
      </c>
      <c r="D10" s="172" t="s">
        <v>63</v>
      </c>
      <c r="E10" s="173" t="s">
        <v>303</v>
      </c>
      <c r="F10" s="174">
        <v>243084</v>
      </c>
      <c r="G10" s="167">
        <v>3.81</v>
      </c>
      <c r="H10" s="168" t="s">
        <v>299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0">
        <v>6</v>
      </c>
      <c r="B11" s="104"/>
      <c r="C11" s="175" t="s">
        <v>304</v>
      </c>
      <c r="D11" s="176" t="s">
        <v>63</v>
      </c>
      <c r="E11" s="177" t="s">
        <v>305</v>
      </c>
      <c r="F11" s="174">
        <v>243094</v>
      </c>
      <c r="G11" s="167">
        <v>4.08</v>
      </c>
      <c r="H11" s="168" t="s">
        <v>294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0">
        <v>7</v>
      </c>
      <c r="B12" s="104"/>
      <c r="C12" s="164" t="s">
        <v>306</v>
      </c>
      <c r="D12" s="178" t="s">
        <v>63</v>
      </c>
      <c r="E12" s="177" t="s">
        <v>307</v>
      </c>
      <c r="F12" s="174">
        <v>243095</v>
      </c>
      <c r="G12" s="167">
        <v>3.85</v>
      </c>
      <c r="H12" s="168" t="s">
        <v>299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0">
        <v>8</v>
      </c>
      <c r="B13" s="104"/>
      <c r="C13" s="164" t="s">
        <v>308</v>
      </c>
      <c r="D13" s="179" t="s">
        <v>63</v>
      </c>
      <c r="E13" s="177" t="s">
        <v>309</v>
      </c>
      <c r="F13" s="174">
        <v>243095</v>
      </c>
      <c r="G13" s="167">
        <v>3.73</v>
      </c>
      <c r="H13" s="168" t="s">
        <v>299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4"/>
      <c r="B14" s="104"/>
      <c r="C14" s="104"/>
      <c r="D14" s="180"/>
      <c r="E14" s="181"/>
      <c r="F14" s="182"/>
      <c r="G14" s="104"/>
      <c r="H14" s="18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84" t="s">
        <v>310</v>
      </c>
      <c r="B15" s="185"/>
      <c r="C15" s="185"/>
      <c r="D15" s="185"/>
      <c r="E15" s="185"/>
      <c r="F15" s="185"/>
      <c r="G15" s="185"/>
      <c r="H15" s="18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0">
        <v>1</v>
      </c>
      <c r="B16" s="104"/>
      <c r="C16" s="187" t="s">
        <v>311</v>
      </c>
      <c r="D16" s="179" t="s">
        <v>312</v>
      </c>
      <c r="E16" s="177" t="s">
        <v>313</v>
      </c>
      <c r="F16" s="188" t="s">
        <v>314</v>
      </c>
      <c r="G16" s="167">
        <v>3.65</v>
      </c>
      <c r="H16" s="168" t="s">
        <v>299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0">
        <v>2</v>
      </c>
      <c r="B17" s="104"/>
      <c r="C17" s="164" t="s">
        <v>315</v>
      </c>
      <c r="D17" s="100" t="s">
        <v>312</v>
      </c>
      <c r="E17" s="189" t="s">
        <v>316</v>
      </c>
      <c r="F17" s="190" t="s">
        <v>314</v>
      </c>
      <c r="G17" s="167">
        <v>3.56</v>
      </c>
      <c r="H17" s="168" t="s">
        <v>299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0">
        <v>3</v>
      </c>
      <c r="B18" s="104"/>
      <c r="C18" s="191" t="s">
        <v>317</v>
      </c>
      <c r="D18" s="100" t="s">
        <v>312</v>
      </c>
      <c r="E18" s="165" t="s">
        <v>318</v>
      </c>
      <c r="F18" s="190" t="s">
        <v>319</v>
      </c>
      <c r="G18" s="167">
        <v>3.83</v>
      </c>
      <c r="H18" s="168" t="s">
        <v>299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00">
        <v>4</v>
      </c>
      <c r="B19" s="104"/>
      <c r="C19" s="192" t="s">
        <v>320</v>
      </c>
      <c r="D19" s="100" t="s">
        <v>312</v>
      </c>
      <c r="E19" s="165" t="s">
        <v>321</v>
      </c>
      <c r="F19" s="188" t="s">
        <v>322</v>
      </c>
      <c r="G19" s="167">
        <v>3.69</v>
      </c>
      <c r="H19" s="168" t="s">
        <v>299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0">
        <v>5</v>
      </c>
      <c r="B20" s="104"/>
      <c r="C20" s="193" t="s">
        <v>323</v>
      </c>
      <c r="D20" s="100" t="s">
        <v>312</v>
      </c>
      <c r="E20" s="165" t="s">
        <v>324</v>
      </c>
      <c r="F20" s="190" t="s">
        <v>325</v>
      </c>
      <c r="G20" s="167">
        <v>3.86</v>
      </c>
      <c r="H20" s="168" t="s">
        <v>299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0">
        <v>6</v>
      </c>
      <c r="B21" s="104"/>
      <c r="C21" s="187" t="s">
        <v>326</v>
      </c>
      <c r="D21" s="100" t="s">
        <v>312</v>
      </c>
      <c r="E21" s="165" t="s">
        <v>327</v>
      </c>
      <c r="F21" s="190" t="s">
        <v>325</v>
      </c>
      <c r="G21" s="167">
        <v>3.9</v>
      </c>
      <c r="H21" s="168" t="s">
        <v>299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0">
        <v>7</v>
      </c>
      <c r="B22" s="104"/>
      <c r="C22" s="164" t="s">
        <v>328</v>
      </c>
      <c r="D22" s="100" t="s">
        <v>312</v>
      </c>
      <c r="E22" s="165" t="s">
        <v>329</v>
      </c>
      <c r="F22" s="190" t="s">
        <v>330</v>
      </c>
      <c r="G22" s="167">
        <v>3.73</v>
      </c>
      <c r="H22" s="168" t="s">
        <v>299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0">
        <v>8</v>
      </c>
      <c r="B23" s="104"/>
      <c r="C23" s="194" t="s">
        <v>331</v>
      </c>
      <c r="D23" s="100" t="s">
        <v>312</v>
      </c>
      <c r="E23" s="165" t="s">
        <v>332</v>
      </c>
      <c r="F23" s="190" t="s">
        <v>330</v>
      </c>
      <c r="G23" s="167">
        <v>3.58</v>
      </c>
      <c r="H23" s="168" t="s">
        <v>299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0">
        <v>9</v>
      </c>
      <c r="B24" s="104"/>
      <c r="C24" s="192" t="s">
        <v>125</v>
      </c>
      <c r="D24" s="100" t="s">
        <v>312</v>
      </c>
      <c r="E24" s="165" t="s">
        <v>333</v>
      </c>
      <c r="F24" s="190" t="s">
        <v>334</v>
      </c>
      <c r="G24" s="167">
        <v>3.35</v>
      </c>
      <c r="H24" s="168" t="s">
        <v>299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0">
        <v>10</v>
      </c>
      <c r="B25" s="104"/>
      <c r="C25" s="194" t="s">
        <v>335</v>
      </c>
      <c r="D25" s="100" t="s">
        <v>312</v>
      </c>
      <c r="E25" s="165" t="s">
        <v>336</v>
      </c>
      <c r="F25" s="190" t="s">
        <v>337</v>
      </c>
      <c r="G25" s="167">
        <v>3.75</v>
      </c>
      <c r="H25" s="168" t="s">
        <v>299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0">
        <v>11</v>
      </c>
      <c r="B26" s="104"/>
      <c r="C26" s="195" t="s">
        <v>338</v>
      </c>
      <c r="D26" s="100" t="s">
        <v>312</v>
      </c>
      <c r="E26" s="165" t="s">
        <v>339</v>
      </c>
      <c r="F26" s="188" t="s">
        <v>340</v>
      </c>
      <c r="G26" s="167">
        <v>3.97</v>
      </c>
      <c r="H26" s="168" t="s">
        <v>299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4"/>
      <c r="B27" s="104"/>
      <c r="C27" s="104"/>
      <c r="D27" s="104"/>
      <c r="E27" s="104"/>
      <c r="F27" s="104"/>
      <c r="G27" s="104"/>
      <c r="H27" s="18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96" t="s">
        <v>341</v>
      </c>
      <c r="B28" s="197"/>
      <c r="C28" s="197"/>
      <c r="D28" s="197"/>
      <c r="E28" s="197"/>
      <c r="F28" s="197"/>
      <c r="G28" s="197"/>
      <c r="H28" s="19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0">
        <v>1</v>
      </c>
      <c r="B29" s="180"/>
      <c r="C29" s="199" t="s">
        <v>342</v>
      </c>
      <c r="D29" s="200" t="s">
        <v>343</v>
      </c>
      <c r="E29" s="165" t="s">
        <v>344</v>
      </c>
      <c r="F29" s="190" t="s">
        <v>337</v>
      </c>
      <c r="G29" s="167">
        <v>4.0999999999999996</v>
      </c>
      <c r="H29" s="168" t="s">
        <v>294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0">
        <v>2</v>
      </c>
      <c r="B30" s="104"/>
      <c r="C30" s="192" t="s">
        <v>345</v>
      </c>
      <c r="D30" s="100" t="s">
        <v>343</v>
      </c>
      <c r="E30" s="165" t="s">
        <v>346</v>
      </c>
      <c r="F30" s="190" t="s">
        <v>322</v>
      </c>
      <c r="G30" s="167">
        <v>3.52</v>
      </c>
      <c r="H30" s="168" t="s">
        <v>299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0">
        <v>3</v>
      </c>
      <c r="B31" s="104"/>
      <c r="C31" s="199" t="s">
        <v>347</v>
      </c>
      <c r="D31" s="100" t="s">
        <v>343</v>
      </c>
      <c r="E31" s="165" t="s">
        <v>348</v>
      </c>
      <c r="F31" s="190" t="s">
        <v>349</v>
      </c>
      <c r="G31" s="167">
        <v>3.47</v>
      </c>
      <c r="H31" s="168" t="s">
        <v>299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00">
        <v>4</v>
      </c>
      <c r="B32" s="104"/>
      <c r="C32" s="199" t="s">
        <v>350</v>
      </c>
      <c r="D32" s="100" t="s">
        <v>343</v>
      </c>
      <c r="E32" s="165" t="s">
        <v>351</v>
      </c>
      <c r="F32" s="190" t="s">
        <v>325</v>
      </c>
      <c r="G32" s="167">
        <v>3.56</v>
      </c>
      <c r="H32" s="168" t="s">
        <v>299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0">
        <v>5</v>
      </c>
      <c r="B33" s="104"/>
      <c r="C33" s="201" t="s">
        <v>352</v>
      </c>
      <c r="D33" s="100" t="s">
        <v>343</v>
      </c>
      <c r="E33" s="165" t="s">
        <v>353</v>
      </c>
      <c r="F33" s="190" t="s">
        <v>354</v>
      </c>
      <c r="G33" s="167">
        <v>4.13</v>
      </c>
      <c r="H33" s="168" t="s">
        <v>294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0">
        <v>6</v>
      </c>
      <c r="B34" s="104"/>
      <c r="C34" s="199" t="s">
        <v>355</v>
      </c>
      <c r="D34" s="100" t="s">
        <v>343</v>
      </c>
      <c r="E34" s="165" t="s">
        <v>351</v>
      </c>
      <c r="F34" s="190" t="s">
        <v>354</v>
      </c>
      <c r="G34" s="167">
        <v>3.95</v>
      </c>
      <c r="H34" s="168" t="s">
        <v>299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0">
        <v>7</v>
      </c>
      <c r="B35" s="104"/>
      <c r="C35" s="199" t="s">
        <v>356</v>
      </c>
      <c r="D35" s="100" t="s">
        <v>343</v>
      </c>
      <c r="E35" s="165" t="s">
        <v>351</v>
      </c>
      <c r="F35" s="190" t="s">
        <v>330</v>
      </c>
      <c r="G35" s="167">
        <v>3.53</v>
      </c>
      <c r="H35" s="168" t="s">
        <v>299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4"/>
      <c r="B36" s="104"/>
      <c r="C36" s="104"/>
      <c r="D36" s="104"/>
      <c r="E36" s="104"/>
      <c r="F36" s="104"/>
      <c r="G36" s="104"/>
      <c r="H36" s="18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96" t="s">
        <v>357</v>
      </c>
      <c r="B37" s="197"/>
      <c r="C37" s="197"/>
      <c r="D37" s="197"/>
      <c r="E37" s="197"/>
      <c r="F37" s="197"/>
      <c r="G37" s="197"/>
      <c r="H37" s="19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0">
        <v>1</v>
      </c>
      <c r="B38" s="104"/>
      <c r="C38" s="195" t="s">
        <v>358</v>
      </c>
      <c r="D38" s="100" t="s">
        <v>359</v>
      </c>
      <c r="E38" s="165" t="s">
        <v>360</v>
      </c>
      <c r="F38" s="190" t="s">
        <v>361</v>
      </c>
      <c r="G38" s="167">
        <v>3.97</v>
      </c>
      <c r="H38" s="168" t="s">
        <v>299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0">
        <v>2</v>
      </c>
      <c r="B39" s="104"/>
      <c r="C39" s="201" t="s">
        <v>362</v>
      </c>
      <c r="D39" s="100" t="s">
        <v>359</v>
      </c>
      <c r="E39" s="165" t="s">
        <v>363</v>
      </c>
      <c r="F39" s="190" t="s">
        <v>314</v>
      </c>
      <c r="G39" s="167">
        <v>3.86</v>
      </c>
      <c r="H39" s="168" t="s">
        <v>299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0">
        <v>3</v>
      </c>
      <c r="B40" s="104"/>
      <c r="C40" s="201" t="s">
        <v>136</v>
      </c>
      <c r="D40" s="100" t="s">
        <v>359</v>
      </c>
      <c r="E40" s="165" t="s">
        <v>364</v>
      </c>
      <c r="F40" s="190" t="s">
        <v>322</v>
      </c>
      <c r="G40" s="167">
        <v>3.51</v>
      </c>
      <c r="H40" s="168" t="s">
        <v>299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0">
        <v>4</v>
      </c>
      <c r="B41" s="104"/>
      <c r="C41" s="199" t="s">
        <v>365</v>
      </c>
      <c r="D41" s="100" t="s">
        <v>359</v>
      </c>
      <c r="E41" s="165" t="s">
        <v>366</v>
      </c>
      <c r="F41" s="188" t="s">
        <v>340</v>
      </c>
      <c r="G41" s="167">
        <v>4.12</v>
      </c>
      <c r="H41" s="168" t="s">
        <v>294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4"/>
      <c r="B42" s="104"/>
      <c r="C42" s="104"/>
      <c r="D42" s="104"/>
      <c r="E42" s="104"/>
      <c r="F42" s="104"/>
      <c r="G42" s="104"/>
      <c r="H42" s="183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202" t="s">
        <v>367</v>
      </c>
      <c r="B43" s="203"/>
      <c r="C43" s="203"/>
      <c r="D43" s="203"/>
      <c r="E43" s="203"/>
      <c r="F43" s="203"/>
      <c r="G43" s="203"/>
      <c r="H43" s="204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0">
        <v>1</v>
      </c>
      <c r="B44" s="104"/>
      <c r="C44" s="171" t="s">
        <v>368</v>
      </c>
      <c r="D44" s="100" t="s">
        <v>369</v>
      </c>
      <c r="E44" s="165" t="s">
        <v>370</v>
      </c>
      <c r="F44" s="190" t="s">
        <v>371</v>
      </c>
      <c r="G44" s="167">
        <v>3.49</v>
      </c>
      <c r="H44" s="168" t="s">
        <v>299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00">
        <v>2</v>
      </c>
      <c r="B45" s="104"/>
      <c r="C45" s="187" t="s">
        <v>142</v>
      </c>
      <c r="D45" s="100" t="s">
        <v>369</v>
      </c>
      <c r="E45" s="165" t="s">
        <v>372</v>
      </c>
      <c r="F45" s="190" t="s">
        <v>314</v>
      </c>
      <c r="G45" s="167">
        <v>3.68</v>
      </c>
      <c r="H45" s="168" t="s">
        <v>299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0">
        <v>3</v>
      </c>
      <c r="B46" s="104"/>
      <c r="C46" s="171" t="s">
        <v>373</v>
      </c>
      <c r="D46" s="100" t="s">
        <v>369</v>
      </c>
      <c r="E46" s="165" t="s">
        <v>374</v>
      </c>
      <c r="F46" s="190" t="s">
        <v>314</v>
      </c>
      <c r="G46" s="167">
        <v>3.72</v>
      </c>
      <c r="H46" s="168" t="s">
        <v>299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0">
        <v>4</v>
      </c>
      <c r="B47" s="104"/>
      <c r="C47" s="171" t="s">
        <v>375</v>
      </c>
      <c r="D47" s="100" t="s">
        <v>369</v>
      </c>
      <c r="E47" s="165" t="s">
        <v>372</v>
      </c>
      <c r="F47" s="190" t="s">
        <v>376</v>
      </c>
      <c r="G47" s="167">
        <v>3.59</v>
      </c>
      <c r="H47" s="168" t="s">
        <v>299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0">
        <v>5</v>
      </c>
      <c r="B48" s="104"/>
      <c r="C48" s="169" t="s">
        <v>377</v>
      </c>
      <c r="D48" s="100" t="s">
        <v>369</v>
      </c>
      <c r="E48" s="205" t="s">
        <v>378</v>
      </c>
      <c r="F48" s="190" t="s">
        <v>376</v>
      </c>
      <c r="G48" s="167">
        <v>3.56</v>
      </c>
      <c r="H48" s="168" t="s">
        <v>299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0">
        <v>6</v>
      </c>
      <c r="B49" s="104"/>
      <c r="C49" s="187" t="s">
        <v>141</v>
      </c>
      <c r="D49" s="100" t="s">
        <v>369</v>
      </c>
      <c r="E49" s="165" t="s">
        <v>379</v>
      </c>
      <c r="F49" s="190" t="s">
        <v>380</v>
      </c>
      <c r="G49" s="167">
        <v>3.85</v>
      </c>
      <c r="H49" s="168" t="s">
        <v>299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0">
        <v>7</v>
      </c>
      <c r="B50" s="104"/>
      <c r="C50" s="169" t="s">
        <v>381</v>
      </c>
      <c r="D50" s="100" t="s">
        <v>369</v>
      </c>
      <c r="E50" s="165" t="s">
        <v>372</v>
      </c>
      <c r="F50" s="190" t="s">
        <v>380</v>
      </c>
      <c r="G50" s="167">
        <v>3.43</v>
      </c>
      <c r="H50" s="168" t="s">
        <v>299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0">
        <v>8</v>
      </c>
      <c r="B51" s="104"/>
      <c r="C51" s="187" t="s">
        <v>382</v>
      </c>
      <c r="D51" s="100" t="s">
        <v>369</v>
      </c>
      <c r="E51" s="165" t="s">
        <v>383</v>
      </c>
      <c r="F51" s="190" t="s">
        <v>384</v>
      </c>
      <c r="G51" s="167">
        <v>3.7</v>
      </c>
      <c r="H51" s="168" t="s">
        <v>299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4"/>
      <c r="B52" s="104"/>
      <c r="C52" s="104"/>
      <c r="D52" s="104"/>
      <c r="E52" s="104"/>
      <c r="F52" s="104"/>
      <c r="G52" s="104"/>
      <c r="H52" s="183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202" t="s">
        <v>385</v>
      </c>
      <c r="B53" s="203"/>
      <c r="C53" s="203"/>
      <c r="D53" s="203"/>
      <c r="E53" s="203"/>
      <c r="F53" s="203"/>
      <c r="G53" s="203"/>
      <c r="H53" s="204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0">
        <v>1</v>
      </c>
      <c r="B54" s="104"/>
      <c r="C54" s="169" t="s">
        <v>386</v>
      </c>
      <c r="D54" s="100" t="s">
        <v>387</v>
      </c>
      <c r="E54" s="165" t="s">
        <v>388</v>
      </c>
      <c r="F54" s="190" t="s">
        <v>361</v>
      </c>
      <c r="G54" s="167">
        <v>3.78</v>
      </c>
      <c r="H54" s="168" t="s">
        <v>299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0">
        <v>2</v>
      </c>
      <c r="B55" s="104"/>
      <c r="C55" s="164" t="s">
        <v>157</v>
      </c>
      <c r="D55" s="100" t="s">
        <v>387</v>
      </c>
      <c r="E55" s="165" t="s">
        <v>389</v>
      </c>
      <c r="F55" s="190" t="s">
        <v>376</v>
      </c>
      <c r="G55" s="167">
        <v>3.4</v>
      </c>
      <c r="H55" s="168" t="s">
        <v>299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0">
        <v>3</v>
      </c>
      <c r="B56" s="104"/>
      <c r="C56" s="169" t="s">
        <v>163</v>
      </c>
      <c r="D56" s="100" t="s">
        <v>387</v>
      </c>
      <c r="E56" s="165" t="s">
        <v>390</v>
      </c>
      <c r="F56" s="190" t="s">
        <v>319</v>
      </c>
      <c r="G56" s="167">
        <v>3.89</v>
      </c>
      <c r="H56" s="168" t="s">
        <v>299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0">
        <v>4</v>
      </c>
      <c r="B57" s="104"/>
      <c r="C57" s="164" t="s">
        <v>167</v>
      </c>
      <c r="D57" s="100" t="s">
        <v>387</v>
      </c>
      <c r="E57" s="165" t="s">
        <v>391</v>
      </c>
      <c r="F57" s="190" t="s">
        <v>322</v>
      </c>
      <c r="G57" s="167">
        <v>4.07</v>
      </c>
      <c r="H57" s="168" t="s">
        <v>294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00">
        <v>5</v>
      </c>
      <c r="B58" s="104"/>
      <c r="C58" s="187" t="s">
        <v>151</v>
      </c>
      <c r="D58" s="100" t="s">
        <v>387</v>
      </c>
      <c r="E58" s="165" t="s">
        <v>392</v>
      </c>
      <c r="F58" s="190" t="s">
        <v>354</v>
      </c>
      <c r="G58" s="167">
        <v>3.62</v>
      </c>
      <c r="H58" s="168" t="s">
        <v>299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0">
        <v>6</v>
      </c>
      <c r="B59" s="104"/>
      <c r="C59" s="169" t="s">
        <v>393</v>
      </c>
      <c r="D59" s="100" t="s">
        <v>387</v>
      </c>
      <c r="E59" s="165" t="s">
        <v>394</v>
      </c>
      <c r="F59" s="190" t="s">
        <v>330</v>
      </c>
      <c r="G59" s="167">
        <v>3.39</v>
      </c>
      <c r="H59" s="168" t="s">
        <v>299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0">
        <v>7</v>
      </c>
      <c r="B60" s="104"/>
      <c r="C60" s="187" t="s">
        <v>153</v>
      </c>
      <c r="D60" s="100" t="s">
        <v>387</v>
      </c>
      <c r="E60" s="165" t="s">
        <v>395</v>
      </c>
      <c r="F60" s="190" t="s">
        <v>334</v>
      </c>
      <c r="G60" s="167">
        <v>4.24</v>
      </c>
      <c r="H60" s="168" t="s">
        <v>294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0">
        <v>8</v>
      </c>
      <c r="B61" s="104"/>
      <c r="C61" s="169" t="s">
        <v>396</v>
      </c>
      <c r="D61" s="100" t="s">
        <v>387</v>
      </c>
      <c r="E61" s="165" t="s">
        <v>397</v>
      </c>
      <c r="F61" s="190" t="s">
        <v>337</v>
      </c>
      <c r="G61" s="167">
        <v>4.09</v>
      </c>
      <c r="H61" s="168" t="s">
        <v>294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0">
        <v>9</v>
      </c>
      <c r="B62" s="104"/>
      <c r="C62" s="187" t="s">
        <v>155</v>
      </c>
      <c r="D62" s="100" t="s">
        <v>387</v>
      </c>
      <c r="E62" s="165" t="s">
        <v>398</v>
      </c>
      <c r="F62" s="190" t="s">
        <v>340</v>
      </c>
      <c r="G62" s="167">
        <v>3.94</v>
      </c>
      <c r="H62" s="168" t="s">
        <v>299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4"/>
      <c r="B63" s="104"/>
      <c r="C63" s="104"/>
      <c r="D63" s="104"/>
      <c r="E63" s="104"/>
      <c r="F63" s="104"/>
      <c r="G63" s="104"/>
      <c r="H63" s="183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96" t="s">
        <v>399</v>
      </c>
      <c r="B64" s="197"/>
      <c r="C64" s="197"/>
      <c r="D64" s="197"/>
      <c r="E64" s="197"/>
      <c r="F64" s="197"/>
      <c r="G64" s="197"/>
      <c r="H64" s="198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0">
        <v>1</v>
      </c>
      <c r="B65" s="104"/>
      <c r="C65" s="201" t="s">
        <v>400</v>
      </c>
      <c r="D65" s="100" t="s">
        <v>401</v>
      </c>
      <c r="E65" s="165" t="s">
        <v>402</v>
      </c>
      <c r="F65" s="206" t="s">
        <v>322</v>
      </c>
      <c r="G65" s="207">
        <v>3.16</v>
      </c>
      <c r="H65" s="208" t="s">
        <v>299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0">
        <v>2</v>
      </c>
      <c r="B66" s="104"/>
      <c r="C66" s="201" t="s">
        <v>403</v>
      </c>
      <c r="D66" s="100" t="s">
        <v>401</v>
      </c>
      <c r="E66" s="165" t="s">
        <v>404</v>
      </c>
      <c r="F66" s="206" t="s">
        <v>349</v>
      </c>
      <c r="G66" s="209">
        <v>3.93</v>
      </c>
      <c r="H66" s="208" t="s">
        <v>299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0">
        <v>3</v>
      </c>
      <c r="B67" s="104"/>
      <c r="C67" s="201" t="s">
        <v>405</v>
      </c>
      <c r="D67" s="100" t="s">
        <v>401</v>
      </c>
      <c r="E67" s="165" t="s">
        <v>404</v>
      </c>
      <c r="F67" s="206" t="s">
        <v>406</v>
      </c>
      <c r="G67" s="209">
        <v>3.97</v>
      </c>
      <c r="H67" s="208" t="s">
        <v>299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0">
        <v>4</v>
      </c>
      <c r="B68" s="104"/>
      <c r="C68" s="199" t="s">
        <v>183</v>
      </c>
      <c r="D68" s="100" t="s">
        <v>401</v>
      </c>
      <c r="E68" s="165" t="s">
        <v>407</v>
      </c>
      <c r="F68" s="206" t="s">
        <v>406</v>
      </c>
      <c r="G68" s="209">
        <v>4.0599999999999996</v>
      </c>
      <c r="H68" s="208" t="s">
        <v>294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0">
        <v>5</v>
      </c>
      <c r="B69" s="104"/>
      <c r="C69" s="201" t="s">
        <v>408</v>
      </c>
      <c r="D69" s="100" t="s">
        <v>401</v>
      </c>
      <c r="E69" s="165" t="s">
        <v>409</v>
      </c>
      <c r="F69" s="206" t="s">
        <v>406</v>
      </c>
      <c r="G69" s="209">
        <v>3.8</v>
      </c>
      <c r="H69" s="208" t="s">
        <v>299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0">
        <v>6</v>
      </c>
      <c r="B70" s="104"/>
      <c r="C70" s="201" t="s">
        <v>410</v>
      </c>
      <c r="D70" s="100" t="s">
        <v>401</v>
      </c>
      <c r="E70" s="165" t="s">
        <v>411</v>
      </c>
      <c r="F70" s="206" t="s">
        <v>325</v>
      </c>
      <c r="G70" s="209">
        <v>3.53</v>
      </c>
      <c r="H70" s="208" t="s">
        <v>299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00">
        <v>7</v>
      </c>
      <c r="B71" s="104"/>
      <c r="C71" s="199" t="s">
        <v>180</v>
      </c>
      <c r="D71" s="100" t="s">
        <v>401</v>
      </c>
      <c r="E71" s="165" t="s">
        <v>412</v>
      </c>
      <c r="F71" s="206" t="s">
        <v>325</v>
      </c>
      <c r="G71" s="209">
        <v>4.1500000000000004</v>
      </c>
      <c r="H71" s="208" t="s">
        <v>294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0">
        <v>8</v>
      </c>
      <c r="B72" s="104"/>
      <c r="C72" s="201" t="s">
        <v>413</v>
      </c>
      <c r="D72" s="100" t="s">
        <v>401</v>
      </c>
      <c r="E72" s="165" t="s">
        <v>409</v>
      </c>
      <c r="F72" s="206" t="s">
        <v>325</v>
      </c>
      <c r="G72" s="209">
        <v>3.52</v>
      </c>
      <c r="H72" s="208" t="s">
        <v>299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0">
        <v>9</v>
      </c>
      <c r="B73" s="104"/>
      <c r="C73" s="199" t="s">
        <v>185</v>
      </c>
      <c r="D73" s="100" t="s">
        <v>401</v>
      </c>
      <c r="E73" s="165" t="s">
        <v>414</v>
      </c>
      <c r="F73" s="206" t="s">
        <v>354</v>
      </c>
      <c r="G73" s="209">
        <v>3.78</v>
      </c>
      <c r="H73" s="208" t="s">
        <v>299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0">
        <v>10</v>
      </c>
      <c r="B74" s="104"/>
      <c r="C74" s="199" t="s">
        <v>415</v>
      </c>
      <c r="D74" s="100" t="s">
        <v>401</v>
      </c>
      <c r="E74" s="165" t="s">
        <v>412</v>
      </c>
      <c r="F74" s="206" t="s">
        <v>354</v>
      </c>
      <c r="G74" s="209">
        <v>3.34</v>
      </c>
      <c r="H74" s="208" t="s">
        <v>299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0">
        <v>11</v>
      </c>
      <c r="B75" s="104"/>
      <c r="C75" s="199" t="s">
        <v>416</v>
      </c>
      <c r="D75" s="100" t="s">
        <v>401</v>
      </c>
      <c r="E75" s="165" t="s">
        <v>417</v>
      </c>
      <c r="F75" s="206" t="s">
        <v>354</v>
      </c>
      <c r="G75" s="209">
        <v>4.22</v>
      </c>
      <c r="H75" s="210" t="s">
        <v>294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0">
        <v>12</v>
      </c>
      <c r="B76" s="104"/>
      <c r="C76" s="199" t="s">
        <v>418</v>
      </c>
      <c r="D76" s="100" t="s">
        <v>401</v>
      </c>
      <c r="E76" s="165" t="s">
        <v>419</v>
      </c>
      <c r="F76" s="206" t="s">
        <v>354</v>
      </c>
      <c r="G76" s="209">
        <v>3.12</v>
      </c>
      <c r="H76" s="208" t="s">
        <v>299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0">
        <v>13</v>
      </c>
      <c r="B77" s="104"/>
      <c r="C77" s="199" t="s">
        <v>420</v>
      </c>
      <c r="D77" s="100" t="s">
        <v>401</v>
      </c>
      <c r="E77" s="165" t="s">
        <v>421</v>
      </c>
      <c r="F77" s="206" t="s">
        <v>354</v>
      </c>
      <c r="G77" s="209">
        <v>3.88</v>
      </c>
      <c r="H77" s="208" t="s">
        <v>299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0">
        <v>14</v>
      </c>
      <c r="B78" s="104"/>
      <c r="C78" s="199" t="s">
        <v>170</v>
      </c>
      <c r="D78" s="100" t="s">
        <v>401</v>
      </c>
      <c r="E78" s="165" t="s">
        <v>422</v>
      </c>
      <c r="F78" s="206" t="s">
        <v>330</v>
      </c>
      <c r="G78" s="209">
        <v>3.92</v>
      </c>
      <c r="H78" s="208" t="s">
        <v>299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0">
        <v>15</v>
      </c>
      <c r="B79" s="104"/>
      <c r="C79" s="199" t="s">
        <v>423</v>
      </c>
      <c r="D79" s="100" t="s">
        <v>401</v>
      </c>
      <c r="E79" s="165" t="s">
        <v>424</v>
      </c>
      <c r="F79" s="206" t="s">
        <v>330</v>
      </c>
      <c r="G79" s="209">
        <v>4.24</v>
      </c>
      <c r="H79" s="210" t="s">
        <v>294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0">
        <v>16</v>
      </c>
      <c r="B80" s="104"/>
      <c r="C80" s="199" t="s">
        <v>425</v>
      </c>
      <c r="D80" s="100" t="s">
        <v>401</v>
      </c>
      <c r="E80" s="165" t="s">
        <v>426</v>
      </c>
      <c r="F80" s="206" t="s">
        <v>330</v>
      </c>
      <c r="G80" s="209">
        <v>3.83</v>
      </c>
      <c r="H80" s="210" t="s">
        <v>299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0">
        <v>17</v>
      </c>
      <c r="B81" s="104"/>
      <c r="C81" s="201" t="s">
        <v>172</v>
      </c>
      <c r="D81" s="100" t="s">
        <v>401</v>
      </c>
      <c r="E81" s="165" t="s">
        <v>427</v>
      </c>
      <c r="F81" s="206" t="s">
        <v>334</v>
      </c>
      <c r="G81" s="209">
        <v>3.81</v>
      </c>
      <c r="H81" s="210" t="s">
        <v>299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0">
        <v>18</v>
      </c>
      <c r="B82" s="104"/>
      <c r="C82" s="201" t="s">
        <v>428</v>
      </c>
      <c r="D82" s="100" t="s">
        <v>401</v>
      </c>
      <c r="E82" s="165" t="s">
        <v>429</v>
      </c>
      <c r="F82" s="206" t="s">
        <v>337</v>
      </c>
      <c r="G82" s="209">
        <v>3.17</v>
      </c>
      <c r="H82" s="210" t="s">
        <v>299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0">
        <v>19</v>
      </c>
      <c r="B83" s="104"/>
      <c r="C83" s="199" t="s">
        <v>187</v>
      </c>
      <c r="D83" s="100" t="s">
        <v>401</v>
      </c>
      <c r="E83" s="165" t="s">
        <v>430</v>
      </c>
      <c r="F83" s="206" t="s">
        <v>340</v>
      </c>
      <c r="G83" s="209">
        <v>4.0199999999999996</v>
      </c>
      <c r="H83" s="210" t="s">
        <v>294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04"/>
      <c r="B84" s="104"/>
      <c r="C84" s="104"/>
      <c r="D84" s="104"/>
      <c r="E84" s="104"/>
      <c r="F84" s="104"/>
      <c r="G84" s="104"/>
      <c r="H84" s="183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202" t="s">
        <v>431</v>
      </c>
      <c r="B85" s="203"/>
      <c r="C85" s="203"/>
      <c r="D85" s="203"/>
      <c r="E85" s="203"/>
      <c r="F85" s="203"/>
      <c r="G85" s="203"/>
      <c r="H85" s="204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0">
        <v>1</v>
      </c>
      <c r="B86" s="104"/>
      <c r="C86" s="164" t="s">
        <v>432</v>
      </c>
      <c r="D86" s="100" t="s">
        <v>433</v>
      </c>
      <c r="E86" s="165" t="s">
        <v>434</v>
      </c>
      <c r="F86" s="190" t="s">
        <v>314</v>
      </c>
      <c r="G86" s="167">
        <v>3.76</v>
      </c>
      <c r="H86" s="168" t="s">
        <v>299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0">
        <v>2</v>
      </c>
      <c r="B87" s="104"/>
      <c r="C87" s="171" t="s">
        <v>435</v>
      </c>
      <c r="D87" s="100" t="s">
        <v>433</v>
      </c>
      <c r="E87" s="165" t="s">
        <v>436</v>
      </c>
      <c r="F87" s="190" t="s">
        <v>319</v>
      </c>
      <c r="G87" s="167">
        <v>3.58</v>
      </c>
      <c r="H87" s="168" t="s">
        <v>299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0">
        <v>3</v>
      </c>
      <c r="B88" s="104"/>
      <c r="C88" s="164" t="s">
        <v>437</v>
      </c>
      <c r="D88" s="100" t="s">
        <v>433</v>
      </c>
      <c r="E88" s="165" t="s">
        <v>438</v>
      </c>
      <c r="F88" s="190" t="s">
        <v>384</v>
      </c>
      <c r="G88" s="167">
        <v>3.15</v>
      </c>
      <c r="H88" s="168" t="s">
        <v>299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0">
        <v>4</v>
      </c>
      <c r="B89" s="104"/>
      <c r="C89" s="164" t="s">
        <v>439</v>
      </c>
      <c r="D89" s="100" t="s">
        <v>433</v>
      </c>
      <c r="E89" s="165" t="s">
        <v>440</v>
      </c>
      <c r="F89" s="190" t="s">
        <v>441</v>
      </c>
      <c r="G89" s="167">
        <v>4.05</v>
      </c>
      <c r="H89" s="168" t="s">
        <v>294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0">
        <v>5</v>
      </c>
      <c r="B90" s="104"/>
      <c r="C90" s="164" t="s">
        <v>442</v>
      </c>
      <c r="D90" s="100" t="s">
        <v>433</v>
      </c>
      <c r="E90" s="165" t="s">
        <v>443</v>
      </c>
      <c r="F90" s="190" t="s">
        <v>444</v>
      </c>
      <c r="G90" s="167">
        <v>3.79</v>
      </c>
      <c r="H90" s="168" t="s">
        <v>299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0">
        <v>6</v>
      </c>
      <c r="B91" s="104"/>
      <c r="C91" s="164" t="s">
        <v>445</v>
      </c>
      <c r="D91" s="100" t="s">
        <v>433</v>
      </c>
      <c r="E91" s="165" t="s">
        <v>446</v>
      </c>
      <c r="F91" s="190" t="s">
        <v>406</v>
      </c>
      <c r="G91" s="167">
        <v>3.58</v>
      </c>
      <c r="H91" s="168" t="s">
        <v>299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00">
        <v>7</v>
      </c>
      <c r="B92" s="104"/>
      <c r="C92" s="164" t="s">
        <v>447</v>
      </c>
      <c r="D92" s="100" t="s">
        <v>433</v>
      </c>
      <c r="E92" s="165" t="s">
        <v>448</v>
      </c>
      <c r="F92" s="190" t="s">
        <v>325</v>
      </c>
      <c r="G92" s="167">
        <v>4.3</v>
      </c>
      <c r="H92" s="168" t="s">
        <v>294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0">
        <v>8</v>
      </c>
      <c r="B93" s="104"/>
      <c r="C93" s="187" t="s">
        <v>449</v>
      </c>
      <c r="D93" s="100" t="s">
        <v>433</v>
      </c>
      <c r="E93" s="165" t="s">
        <v>450</v>
      </c>
      <c r="F93" s="190" t="s">
        <v>354</v>
      </c>
      <c r="G93" s="167">
        <v>3.56</v>
      </c>
      <c r="H93" s="168" t="s">
        <v>299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0">
        <v>9</v>
      </c>
      <c r="B94" s="104"/>
      <c r="C94" s="171" t="s">
        <v>451</v>
      </c>
      <c r="D94" s="100" t="s">
        <v>433</v>
      </c>
      <c r="E94" s="165" t="s">
        <v>452</v>
      </c>
      <c r="F94" s="190" t="s">
        <v>330</v>
      </c>
      <c r="G94" s="167">
        <v>3.22</v>
      </c>
      <c r="H94" s="168" t="s">
        <v>299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0">
        <v>10</v>
      </c>
      <c r="B95" s="104"/>
      <c r="C95" s="164" t="s">
        <v>453</v>
      </c>
      <c r="D95" s="100" t="s">
        <v>433</v>
      </c>
      <c r="E95" s="165" t="s">
        <v>454</v>
      </c>
      <c r="F95" s="190" t="s">
        <v>330</v>
      </c>
      <c r="G95" s="167">
        <v>3.25</v>
      </c>
      <c r="H95" s="168" t="s">
        <v>299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0">
        <v>11</v>
      </c>
      <c r="B96" s="104"/>
      <c r="C96" s="164" t="s">
        <v>455</v>
      </c>
      <c r="D96" s="100" t="s">
        <v>433</v>
      </c>
      <c r="E96" s="165" t="s">
        <v>454</v>
      </c>
      <c r="F96" s="190" t="s">
        <v>456</v>
      </c>
      <c r="G96" s="167">
        <v>3.33</v>
      </c>
      <c r="H96" s="168" t="s">
        <v>299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00">
        <v>12</v>
      </c>
      <c r="B97" s="104"/>
      <c r="C97" s="171" t="s">
        <v>457</v>
      </c>
      <c r="D97" s="100" t="s">
        <v>433</v>
      </c>
      <c r="E97" s="165" t="s">
        <v>458</v>
      </c>
      <c r="F97" s="190" t="s">
        <v>456</v>
      </c>
      <c r="G97" s="167">
        <v>3.93</v>
      </c>
      <c r="H97" s="168" t="s">
        <v>299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00">
        <v>13</v>
      </c>
      <c r="B98" s="104"/>
      <c r="C98" s="171" t="s">
        <v>459</v>
      </c>
      <c r="D98" s="100" t="s">
        <v>433</v>
      </c>
      <c r="E98" s="165" t="s">
        <v>460</v>
      </c>
      <c r="F98" s="190" t="s">
        <v>456</v>
      </c>
      <c r="G98" s="167">
        <v>3.12</v>
      </c>
      <c r="H98" s="168" t="s">
        <v>299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00">
        <v>14</v>
      </c>
      <c r="B99" s="104"/>
      <c r="C99" s="164" t="s">
        <v>461</v>
      </c>
      <c r="D99" s="100" t="s">
        <v>433</v>
      </c>
      <c r="E99" s="165" t="s">
        <v>462</v>
      </c>
      <c r="F99" s="190" t="s">
        <v>463</v>
      </c>
      <c r="G99" s="167">
        <v>4.16</v>
      </c>
      <c r="H99" s="168" t="s">
        <v>294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00">
        <v>15</v>
      </c>
      <c r="B100" s="104"/>
      <c r="C100" s="171" t="s">
        <v>464</v>
      </c>
      <c r="D100" s="100" t="s">
        <v>433</v>
      </c>
      <c r="E100" s="165" t="s">
        <v>460</v>
      </c>
      <c r="F100" s="190" t="s">
        <v>340</v>
      </c>
      <c r="G100" s="167">
        <v>3.67</v>
      </c>
      <c r="H100" s="168" t="s">
        <v>299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04"/>
      <c r="B101" s="104"/>
      <c r="C101" s="104"/>
      <c r="D101" s="104"/>
      <c r="E101" s="104"/>
      <c r="F101" s="104"/>
      <c r="G101" s="104"/>
      <c r="H101" s="183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96" t="s">
        <v>465</v>
      </c>
      <c r="B102" s="197"/>
      <c r="C102" s="197"/>
      <c r="D102" s="197"/>
      <c r="E102" s="197"/>
      <c r="F102" s="197"/>
      <c r="G102" s="197"/>
      <c r="H102" s="19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00">
        <v>1</v>
      </c>
      <c r="B103" s="180"/>
      <c r="C103" s="199" t="s">
        <v>229</v>
      </c>
      <c r="D103" s="200" t="s">
        <v>466</v>
      </c>
      <c r="E103" s="165" t="s">
        <v>467</v>
      </c>
      <c r="F103" s="190" t="s">
        <v>468</v>
      </c>
      <c r="G103" s="211"/>
      <c r="H103" s="212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04"/>
      <c r="B104" s="104"/>
      <c r="C104" s="213"/>
      <c r="D104" s="104"/>
      <c r="E104" s="104"/>
      <c r="F104" s="104"/>
      <c r="G104" s="104"/>
      <c r="H104" s="183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96" t="s">
        <v>469</v>
      </c>
      <c r="B105" s="197"/>
      <c r="C105" s="197"/>
      <c r="D105" s="197"/>
      <c r="E105" s="197"/>
      <c r="F105" s="197"/>
      <c r="G105" s="197"/>
      <c r="H105" s="19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00">
        <v>1</v>
      </c>
      <c r="B106" s="104"/>
      <c r="C106" s="214" t="s">
        <v>232</v>
      </c>
      <c r="D106" s="100" t="s">
        <v>470</v>
      </c>
      <c r="E106" s="165" t="s">
        <v>471</v>
      </c>
      <c r="F106" s="206" t="s">
        <v>319</v>
      </c>
      <c r="G106" s="215">
        <v>3.39</v>
      </c>
      <c r="H106" s="207" t="s">
        <v>299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00">
        <v>2</v>
      </c>
      <c r="B107" s="104"/>
      <c r="C107" s="216" t="s">
        <v>472</v>
      </c>
      <c r="D107" s="100" t="s">
        <v>470</v>
      </c>
      <c r="E107" s="165" t="s">
        <v>473</v>
      </c>
      <c r="F107" s="206" t="s">
        <v>322</v>
      </c>
      <c r="G107" s="215">
        <v>3.54</v>
      </c>
      <c r="H107" s="207" t="s">
        <v>299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00">
        <v>3</v>
      </c>
      <c r="B108" s="104"/>
      <c r="C108" s="217" t="s">
        <v>233</v>
      </c>
      <c r="D108" s="100" t="s">
        <v>470</v>
      </c>
      <c r="E108" s="165" t="s">
        <v>474</v>
      </c>
      <c r="F108" s="218" t="s">
        <v>349</v>
      </c>
      <c r="G108" s="209">
        <v>4.07</v>
      </c>
      <c r="H108" s="219" t="s">
        <v>294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00">
        <v>4</v>
      </c>
      <c r="B109" s="104"/>
      <c r="C109" s="216" t="s">
        <v>475</v>
      </c>
      <c r="D109" s="100" t="s">
        <v>470</v>
      </c>
      <c r="E109" s="165" t="s">
        <v>476</v>
      </c>
      <c r="F109" s="206" t="s">
        <v>406</v>
      </c>
      <c r="G109" s="215">
        <v>4.09</v>
      </c>
      <c r="H109" s="207" t="s">
        <v>294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00">
        <v>5</v>
      </c>
      <c r="B110" s="104"/>
      <c r="C110" s="216" t="s">
        <v>477</v>
      </c>
      <c r="D110" s="100" t="s">
        <v>470</v>
      </c>
      <c r="E110" s="165" t="s">
        <v>478</v>
      </c>
      <c r="F110" s="190" t="s">
        <v>406</v>
      </c>
      <c r="G110" s="215">
        <v>3.96</v>
      </c>
      <c r="H110" s="207" t="s">
        <v>299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00">
        <v>6</v>
      </c>
      <c r="B111" s="104"/>
      <c r="C111" s="220" t="s">
        <v>231</v>
      </c>
      <c r="D111" s="100" t="s">
        <v>470</v>
      </c>
      <c r="E111" s="165" t="s">
        <v>479</v>
      </c>
      <c r="F111" s="190" t="s">
        <v>325</v>
      </c>
      <c r="G111" s="215">
        <v>3.82</v>
      </c>
      <c r="H111" s="207" t="s">
        <v>299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00">
        <v>7</v>
      </c>
      <c r="B112" s="104"/>
      <c r="C112" s="216" t="s">
        <v>480</v>
      </c>
      <c r="D112" s="100" t="s">
        <v>470</v>
      </c>
      <c r="E112" s="165" t="s">
        <v>481</v>
      </c>
      <c r="F112" s="206" t="s">
        <v>354</v>
      </c>
      <c r="G112" s="215">
        <v>3.43</v>
      </c>
      <c r="H112" s="207" t="s">
        <v>299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00">
        <v>8</v>
      </c>
      <c r="B113" s="104"/>
      <c r="C113" s="216" t="s">
        <v>482</v>
      </c>
      <c r="D113" s="100" t="s">
        <v>470</v>
      </c>
      <c r="E113" s="165" t="s">
        <v>481</v>
      </c>
      <c r="F113" s="206" t="s">
        <v>330</v>
      </c>
      <c r="G113" s="215">
        <v>3.81</v>
      </c>
      <c r="H113" s="207" t="s">
        <v>299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00">
        <v>9</v>
      </c>
      <c r="B114" s="104"/>
      <c r="C114" s="216" t="s">
        <v>483</v>
      </c>
      <c r="D114" s="100" t="s">
        <v>470</v>
      </c>
      <c r="E114" s="165" t="s">
        <v>484</v>
      </c>
      <c r="F114" s="206" t="s">
        <v>468</v>
      </c>
      <c r="G114" s="215">
        <v>3.95</v>
      </c>
      <c r="H114" s="207" t="s">
        <v>299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04"/>
      <c r="B115" s="104"/>
      <c r="C115" s="104"/>
      <c r="D115" s="104"/>
      <c r="E115" s="104"/>
      <c r="F115" s="104"/>
      <c r="G115" s="104"/>
      <c r="H115" s="183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202" t="s">
        <v>485</v>
      </c>
      <c r="B116" s="203"/>
      <c r="C116" s="203"/>
      <c r="D116" s="203"/>
      <c r="E116" s="203"/>
      <c r="F116" s="203"/>
      <c r="G116" s="203"/>
      <c r="H116" s="204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00">
        <v>1</v>
      </c>
      <c r="B117" s="104"/>
      <c r="C117" s="169" t="s">
        <v>243</v>
      </c>
      <c r="D117" s="100" t="s">
        <v>486</v>
      </c>
      <c r="E117" s="165" t="s">
        <v>487</v>
      </c>
      <c r="F117" s="190" t="s">
        <v>361</v>
      </c>
      <c r="G117" s="167">
        <v>4.09</v>
      </c>
      <c r="H117" s="168" t="s">
        <v>294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00">
        <v>2</v>
      </c>
      <c r="B118" s="104"/>
      <c r="C118" s="169" t="s">
        <v>488</v>
      </c>
      <c r="D118" s="100" t="s">
        <v>486</v>
      </c>
      <c r="E118" s="165" t="s">
        <v>489</v>
      </c>
      <c r="F118" s="190" t="s">
        <v>371</v>
      </c>
      <c r="G118" s="167">
        <v>4.03</v>
      </c>
      <c r="H118" s="168" t="s">
        <v>294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00">
        <v>3</v>
      </c>
      <c r="B119" s="104"/>
      <c r="C119" s="187" t="s">
        <v>490</v>
      </c>
      <c r="D119" s="100" t="s">
        <v>486</v>
      </c>
      <c r="E119" s="165" t="s">
        <v>487</v>
      </c>
      <c r="F119" s="190" t="s">
        <v>371</v>
      </c>
      <c r="G119" s="167">
        <v>3.86</v>
      </c>
      <c r="H119" s="207" t="s">
        <v>299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00">
        <v>4</v>
      </c>
      <c r="B120" s="104"/>
      <c r="C120" s="187" t="s">
        <v>241</v>
      </c>
      <c r="D120" s="100" t="s">
        <v>486</v>
      </c>
      <c r="E120" s="165" t="s">
        <v>489</v>
      </c>
      <c r="F120" s="190" t="s">
        <v>314</v>
      </c>
      <c r="G120" s="221">
        <v>3.99</v>
      </c>
      <c r="H120" s="207" t="s">
        <v>299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00">
        <v>5</v>
      </c>
      <c r="B121" s="104"/>
      <c r="C121" s="187" t="s">
        <v>491</v>
      </c>
      <c r="D121" s="100" t="s">
        <v>486</v>
      </c>
      <c r="E121" s="165" t="s">
        <v>487</v>
      </c>
      <c r="F121" s="222" t="s">
        <v>314</v>
      </c>
      <c r="G121" s="215">
        <v>4.21</v>
      </c>
      <c r="H121" s="223" t="s">
        <v>294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00">
        <v>6</v>
      </c>
      <c r="B122" s="104"/>
      <c r="C122" s="216" t="s">
        <v>492</v>
      </c>
      <c r="D122" s="100" t="s">
        <v>486</v>
      </c>
      <c r="E122" s="165" t="s">
        <v>489</v>
      </c>
      <c r="F122" s="222" t="s">
        <v>376</v>
      </c>
      <c r="G122" s="215">
        <v>3.63</v>
      </c>
      <c r="H122" s="207" t="s">
        <v>299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00">
        <v>7</v>
      </c>
      <c r="B123" s="104"/>
      <c r="C123" s="187" t="s">
        <v>493</v>
      </c>
      <c r="D123" s="100" t="s">
        <v>486</v>
      </c>
      <c r="E123" s="165" t="s">
        <v>487</v>
      </c>
      <c r="F123" s="190" t="s">
        <v>376</v>
      </c>
      <c r="G123" s="224">
        <v>4.2</v>
      </c>
      <c r="H123" s="168" t="s">
        <v>294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04"/>
      <c r="B124" s="104"/>
      <c r="C124" s="104"/>
      <c r="D124" s="104"/>
      <c r="E124" s="104"/>
      <c r="F124" s="104"/>
      <c r="G124" s="104"/>
      <c r="H124" s="183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202" t="s">
        <v>494</v>
      </c>
      <c r="B125" s="203"/>
      <c r="C125" s="203"/>
      <c r="D125" s="203"/>
      <c r="E125" s="203"/>
      <c r="F125" s="203"/>
      <c r="G125" s="203"/>
      <c r="H125" s="204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00">
        <v>1</v>
      </c>
      <c r="B126" s="104"/>
      <c r="C126" s="225" t="s">
        <v>495</v>
      </c>
      <c r="D126" s="100" t="s">
        <v>496</v>
      </c>
      <c r="E126" s="165" t="s">
        <v>497</v>
      </c>
      <c r="F126" s="226" t="s">
        <v>498</v>
      </c>
      <c r="G126" s="221">
        <v>3.73</v>
      </c>
      <c r="H126" s="227" t="s">
        <v>299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00">
        <v>2</v>
      </c>
      <c r="B127" s="104"/>
      <c r="C127" s="228" t="s">
        <v>499</v>
      </c>
      <c r="D127" s="100" t="s">
        <v>496</v>
      </c>
      <c r="E127" s="165" t="s">
        <v>500</v>
      </c>
      <c r="F127" s="226" t="s">
        <v>330</v>
      </c>
      <c r="G127" s="229">
        <v>3.02</v>
      </c>
      <c r="H127" s="230" t="s">
        <v>299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231"/>
      <c r="B128" s="231"/>
      <c r="C128" s="231"/>
      <c r="D128" s="231"/>
      <c r="E128" s="231"/>
      <c r="F128" s="231"/>
      <c r="G128" s="231"/>
      <c r="H128" s="232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233"/>
      <c r="B129" s="233"/>
      <c r="C129" s="233"/>
      <c r="D129" s="233"/>
      <c r="E129" s="233"/>
      <c r="F129" s="233"/>
      <c r="G129" s="233"/>
      <c r="H129" s="234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235" t="s">
        <v>501</v>
      </c>
      <c r="B130" s="235"/>
      <c r="C130" s="235"/>
      <c r="D130" s="235"/>
      <c r="E130" s="235"/>
      <c r="F130" s="235"/>
      <c r="G130" s="235"/>
      <c r="H130" s="235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236">
        <v>1</v>
      </c>
      <c r="B131" s="213"/>
      <c r="C131" s="237" t="s">
        <v>259</v>
      </c>
      <c r="D131" s="236" t="s">
        <v>502</v>
      </c>
      <c r="E131" s="189" t="s">
        <v>503</v>
      </c>
      <c r="F131" s="238" t="s">
        <v>504</v>
      </c>
      <c r="G131" s="239">
        <v>4</v>
      </c>
      <c r="H131" s="240" t="s">
        <v>299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00">
        <v>2</v>
      </c>
      <c r="B132" s="104"/>
      <c r="C132" s="195" t="s">
        <v>265</v>
      </c>
      <c r="D132" s="100" t="s">
        <v>502</v>
      </c>
      <c r="E132" s="165" t="s">
        <v>505</v>
      </c>
      <c r="F132" s="190" t="s">
        <v>361</v>
      </c>
      <c r="G132" s="215">
        <v>4.29</v>
      </c>
      <c r="H132" s="207" t="s">
        <v>294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00">
        <v>3</v>
      </c>
      <c r="B133" s="104"/>
      <c r="C133" s="195" t="s">
        <v>266</v>
      </c>
      <c r="D133" s="100" t="s">
        <v>502</v>
      </c>
      <c r="E133" s="165" t="s">
        <v>505</v>
      </c>
      <c r="F133" s="190" t="s">
        <v>371</v>
      </c>
      <c r="G133" s="215">
        <v>4.3</v>
      </c>
      <c r="H133" s="207" t="s">
        <v>294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00">
        <v>4</v>
      </c>
      <c r="B134" s="104"/>
      <c r="C134" s="195" t="s">
        <v>506</v>
      </c>
      <c r="D134" s="100" t="s">
        <v>502</v>
      </c>
      <c r="E134" s="165" t="s">
        <v>507</v>
      </c>
      <c r="F134" s="190" t="s">
        <v>314</v>
      </c>
      <c r="G134" s="215">
        <v>3.67</v>
      </c>
      <c r="H134" s="207" t="s">
        <v>299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00">
        <v>5</v>
      </c>
      <c r="B135" s="104"/>
      <c r="C135" s="195" t="s">
        <v>264</v>
      </c>
      <c r="D135" s="100" t="s">
        <v>502</v>
      </c>
      <c r="E135" s="165" t="s">
        <v>508</v>
      </c>
      <c r="F135" s="190" t="s">
        <v>380</v>
      </c>
      <c r="G135" s="215">
        <v>4.1500000000000004</v>
      </c>
      <c r="H135" s="207" t="s">
        <v>294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00">
        <v>6</v>
      </c>
      <c r="B136" s="104"/>
      <c r="C136" s="195" t="s">
        <v>509</v>
      </c>
      <c r="D136" s="100" t="s">
        <v>502</v>
      </c>
      <c r="E136" s="165" t="s">
        <v>510</v>
      </c>
      <c r="F136" s="190" t="s">
        <v>319</v>
      </c>
      <c r="G136" s="215">
        <v>4.0999999999999996</v>
      </c>
      <c r="H136" s="207" t="s">
        <v>294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00">
        <v>7</v>
      </c>
      <c r="B137" s="104"/>
      <c r="C137" s="195" t="s">
        <v>261</v>
      </c>
      <c r="D137" s="100" t="s">
        <v>502</v>
      </c>
      <c r="E137" s="165" t="s">
        <v>510</v>
      </c>
      <c r="F137" s="190" t="s">
        <v>322</v>
      </c>
      <c r="G137" s="215">
        <v>3.86</v>
      </c>
      <c r="H137" s="207" t="s">
        <v>299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04"/>
      <c r="B138" s="104"/>
      <c r="C138" s="104"/>
      <c r="D138" s="104"/>
      <c r="E138" s="104"/>
      <c r="F138" s="104"/>
      <c r="G138" s="104"/>
      <c r="H138" s="183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96" t="s">
        <v>511</v>
      </c>
      <c r="B139" s="197"/>
      <c r="C139" s="197"/>
      <c r="D139" s="197"/>
      <c r="E139" s="197"/>
      <c r="F139" s="197"/>
      <c r="G139" s="197"/>
      <c r="H139" s="19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00">
        <v>1</v>
      </c>
      <c r="B140" s="104"/>
      <c r="C140" s="169" t="s">
        <v>512</v>
      </c>
      <c r="D140" s="100" t="s">
        <v>513</v>
      </c>
      <c r="E140" s="165" t="s">
        <v>514</v>
      </c>
      <c r="F140" s="190" t="s">
        <v>349</v>
      </c>
      <c r="G140" s="167">
        <v>3.88</v>
      </c>
      <c r="H140" s="207" t="s">
        <v>299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00">
        <v>2</v>
      </c>
      <c r="B141" s="104"/>
      <c r="C141" s="241" t="s">
        <v>279</v>
      </c>
      <c r="D141" s="100" t="s">
        <v>513</v>
      </c>
      <c r="E141" s="165" t="s">
        <v>515</v>
      </c>
      <c r="F141" s="190" t="s">
        <v>406</v>
      </c>
      <c r="G141" s="167">
        <v>3.38</v>
      </c>
      <c r="H141" s="207" t="s">
        <v>299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00">
        <v>3</v>
      </c>
      <c r="B142" s="104"/>
      <c r="C142" s="169" t="s">
        <v>516</v>
      </c>
      <c r="D142" s="100" t="s">
        <v>513</v>
      </c>
      <c r="E142" s="165" t="s">
        <v>517</v>
      </c>
      <c r="F142" s="190" t="s">
        <v>325</v>
      </c>
      <c r="G142" s="167">
        <v>3.37</v>
      </c>
      <c r="H142" s="207" t="s">
        <v>299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00">
        <v>4</v>
      </c>
      <c r="B143" s="104"/>
      <c r="C143" s="164" t="s">
        <v>270</v>
      </c>
      <c r="D143" s="100" t="s">
        <v>513</v>
      </c>
      <c r="E143" s="165" t="s">
        <v>518</v>
      </c>
      <c r="F143" s="190" t="s">
        <v>354</v>
      </c>
      <c r="G143" s="221">
        <v>3.85</v>
      </c>
      <c r="H143" s="207" t="s">
        <v>299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00">
        <v>5</v>
      </c>
      <c r="B144" s="104"/>
      <c r="C144" s="242" t="s">
        <v>519</v>
      </c>
      <c r="D144" s="100" t="s">
        <v>513</v>
      </c>
      <c r="E144" s="165" t="s">
        <v>520</v>
      </c>
      <c r="F144" s="190" t="s">
        <v>354</v>
      </c>
      <c r="G144" s="215">
        <v>3.52</v>
      </c>
      <c r="H144" s="207" t="s">
        <v>299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00">
        <v>6</v>
      </c>
      <c r="B145" s="104"/>
      <c r="C145" s="242" t="s">
        <v>269</v>
      </c>
      <c r="D145" s="100" t="s">
        <v>513</v>
      </c>
      <c r="E145" s="165" t="s">
        <v>521</v>
      </c>
      <c r="F145" s="190" t="s">
        <v>330</v>
      </c>
      <c r="G145" s="215">
        <v>3.58</v>
      </c>
      <c r="H145" s="207" t="s">
        <v>299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00">
        <v>7</v>
      </c>
      <c r="B146" s="104"/>
      <c r="C146" s="242" t="s">
        <v>522</v>
      </c>
      <c r="D146" s="100" t="s">
        <v>513</v>
      </c>
      <c r="E146" s="165" t="s">
        <v>523</v>
      </c>
      <c r="F146" s="190" t="s">
        <v>330</v>
      </c>
      <c r="G146" s="215">
        <v>3.77</v>
      </c>
      <c r="H146" s="207" t="s">
        <v>299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00">
        <v>8</v>
      </c>
      <c r="B147" s="104"/>
      <c r="C147" s="164" t="s">
        <v>524</v>
      </c>
      <c r="D147" s="100" t="s">
        <v>513</v>
      </c>
      <c r="E147" s="165" t="s">
        <v>525</v>
      </c>
      <c r="F147" s="190" t="s">
        <v>456</v>
      </c>
      <c r="G147" s="167">
        <v>3.73</v>
      </c>
      <c r="H147" s="207" t="s">
        <v>299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04"/>
      <c r="B148" s="104"/>
      <c r="C148" s="104"/>
      <c r="D148" s="104"/>
      <c r="E148" s="104"/>
      <c r="F148" s="104"/>
      <c r="G148" s="104"/>
      <c r="H148" s="183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96" t="s">
        <v>526</v>
      </c>
      <c r="B149" s="197"/>
      <c r="C149" s="197"/>
      <c r="D149" s="197"/>
      <c r="E149" s="197"/>
      <c r="F149" s="197"/>
      <c r="G149" s="197"/>
      <c r="H149" s="19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00">
        <v>1</v>
      </c>
      <c r="B150" s="104"/>
      <c r="C150" s="164" t="s">
        <v>527</v>
      </c>
      <c r="D150" s="100" t="s">
        <v>528</v>
      </c>
      <c r="E150" s="165" t="s">
        <v>529</v>
      </c>
      <c r="F150" s="206" t="s">
        <v>349</v>
      </c>
      <c r="G150" s="167">
        <v>3.78</v>
      </c>
      <c r="H150" s="168" t="s">
        <v>299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00">
        <v>2</v>
      </c>
      <c r="B151" s="104"/>
      <c r="C151" s="164" t="s">
        <v>282</v>
      </c>
      <c r="D151" s="100" t="s">
        <v>528</v>
      </c>
      <c r="E151" s="165" t="s">
        <v>530</v>
      </c>
      <c r="F151" s="190" t="s">
        <v>354</v>
      </c>
      <c r="G151" s="167">
        <v>3.71</v>
      </c>
      <c r="H151" s="168" t="s">
        <v>299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00">
        <v>3</v>
      </c>
      <c r="B152" s="104"/>
      <c r="C152" s="164" t="s">
        <v>283</v>
      </c>
      <c r="D152" s="100" t="s">
        <v>528</v>
      </c>
      <c r="E152" s="165" t="s">
        <v>531</v>
      </c>
      <c r="F152" s="190" t="s">
        <v>330</v>
      </c>
      <c r="G152" s="167">
        <v>3.58</v>
      </c>
      <c r="H152" s="168" t="s">
        <v>299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04"/>
      <c r="B153" s="104"/>
      <c r="C153" s="104"/>
      <c r="D153" s="104"/>
      <c r="E153" s="104"/>
      <c r="F153" s="104"/>
      <c r="G153" s="104"/>
      <c r="H153" s="183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04"/>
      <c r="B154" s="104"/>
      <c r="C154" s="104"/>
      <c r="D154" s="104"/>
      <c r="E154" s="104"/>
      <c r="F154" s="104"/>
      <c r="G154" s="104"/>
      <c r="H154" s="183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04"/>
      <c r="B155" s="104"/>
      <c r="C155" s="104"/>
      <c r="D155" s="104"/>
      <c r="E155" s="104"/>
      <c r="F155" s="104"/>
      <c r="G155" s="104"/>
      <c r="H155" s="183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04"/>
      <c r="B156" s="104"/>
      <c r="C156" s="104"/>
      <c r="D156" s="104"/>
      <c r="E156" s="104"/>
      <c r="F156" s="104"/>
      <c r="G156" s="104"/>
      <c r="H156" s="183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04"/>
      <c r="B157" s="104"/>
      <c r="C157" s="104"/>
      <c r="D157" s="104"/>
      <c r="E157" s="104"/>
      <c r="F157" s="104"/>
      <c r="G157" s="104"/>
      <c r="H157" s="183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04"/>
      <c r="B158" s="104"/>
      <c r="C158" s="104"/>
      <c r="D158" s="104"/>
      <c r="E158" s="104"/>
      <c r="F158" s="104"/>
      <c r="G158" s="104"/>
      <c r="H158" s="183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04"/>
      <c r="B159" s="104"/>
      <c r="C159" s="104"/>
      <c r="D159" s="104"/>
      <c r="E159" s="104"/>
      <c r="F159" s="104"/>
      <c r="G159" s="104"/>
      <c r="H159" s="183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04"/>
      <c r="B160" s="104"/>
      <c r="C160" s="104"/>
      <c r="D160" s="104"/>
      <c r="E160" s="104"/>
      <c r="F160" s="104"/>
      <c r="G160" s="104"/>
      <c r="H160" s="183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04"/>
      <c r="B161" s="104"/>
      <c r="C161" s="104"/>
      <c r="D161" s="104"/>
      <c r="E161" s="104"/>
      <c r="F161" s="104"/>
      <c r="G161" s="104"/>
      <c r="H161" s="183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04"/>
      <c r="B162" s="104"/>
      <c r="C162" s="104"/>
      <c r="D162" s="104"/>
      <c r="E162" s="104"/>
      <c r="F162" s="104"/>
      <c r="G162" s="104"/>
      <c r="H162" s="183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04"/>
      <c r="B163" s="104"/>
      <c r="C163" s="104"/>
      <c r="D163" s="104"/>
      <c r="E163" s="104"/>
      <c r="F163" s="104"/>
      <c r="G163" s="104"/>
      <c r="H163" s="183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04"/>
      <c r="B164" s="104"/>
      <c r="C164" s="104"/>
      <c r="D164" s="104"/>
      <c r="E164" s="104"/>
      <c r="F164" s="104"/>
      <c r="G164" s="104"/>
      <c r="H164" s="183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04"/>
      <c r="B165" s="104"/>
      <c r="C165" s="104"/>
      <c r="D165" s="104"/>
      <c r="E165" s="104"/>
      <c r="F165" s="104"/>
      <c r="G165" s="104"/>
      <c r="H165" s="183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04"/>
      <c r="B166" s="104"/>
      <c r="C166" s="104"/>
      <c r="D166" s="104"/>
      <c r="E166" s="104"/>
      <c r="F166" s="104"/>
      <c r="G166" s="104"/>
      <c r="H166" s="183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04"/>
      <c r="B167" s="104"/>
      <c r="C167" s="104"/>
      <c r="D167" s="104"/>
      <c r="E167" s="104"/>
      <c r="F167" s="104"/>
      <c r="G167" s="104"/>
      <c r="H167" s="104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04"/>
      <c r="B168" s="104"/>
      <c r="C168" s="104"/>
      <c r="D168" s="104"/>
      <c r="E168" s="104"/>
      <c r="F168" s="104"/>
      <c r="G168" s="104"/>
      <c r="H168" s="104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04"/>
      <c r="B169" s="104"/>
      <c r="C169" s="104"/>
      <c r="D169" s="104"/>
      <c r="E169" s="104"/>
      <c r="F169" s="104"/>
      <c r="G169" s="104"/>
      <c r="H169" s="104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04"/>
      <c r="B170" s="104"/>
      <c r="C170" s="104"/>
      <c r="D170" s="104"/>
      <c r="E170" s="104"/>
      <c r="F170" s="104"/>
      <c r="G170" s="104"/>
      <c r="H170" s="104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04"/>
      <c r="B171" s="104"/>
      <c r="C171" s="104"/>
      <c r="D171" s="104"/>
      <c r="E171" s="104"/>
      <c r="F171" s="104"/>
      <c r="G171" s="104"/>
      <c r="H171" s="104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04"/>
      <c r="B172" s="104"/>
      <c r="C172" s="104"/>
      <c r="D172" s="104"/>
      <c r="E172" s="104"/>
      <c r="F172" s="104"/>
      <c r="G172" s="104"/>
      <c r="H172" s="104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04"/>
      <c r="B173" s="104"/>
      <c r="C173" s="104"/>
      <c r="D173" s="104"/>
      <c r="E173" s="104"/>
      <c r="F173" s="104"/>
      <c r="G173" s="104"/>
      <c r="H173" s="104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04"/>
      <c r="B174" s="104"/>
      <c r="C174" s="104"/>
      <c r="D174" s="104"/>
      <c r="E174" s="104"/>
      <c r="F174" s="104"/>
      <c r="G174" s="104"/>
      <c r="H174" s="104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04"/>
      <c r="B175" s="104"/>
      <c r="C175" s="104"/>
      <c r="D175" s="104"/>
      <c r="E175" s="104"/>
      <c r="F175" s="104"/>
      <c r="G175" s="104"/>
      <c r="H175" s="104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04"/>
      <c r="B176" s="104"/>
      <c r="C176" s="104"/>
      <c r="D176" s="104"/>
      <c r="E176" s="104"/>
      <c r="F176" s="104"/>
      <c r="G176" s="104"/>
      <c r="H176" s="104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04"/>
      <c r="B177" s="104"/>
      <c r="C177" s="104"/>
      <c r="D177" s="104"/>
      <c r="E177" s="104"/>
      <c r="F177" s="104"/>
      <c r="G177" s="104"/>
      <c r="H177" s="104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04"/>
      <c r="B178" s="104"/>
      <c r="C178" s="104"/>
      <c r="D178" s="104"/>
      <c r="E178" s="104"/>
      <c r="F178" s="104"/>
      <c r="G178" s="104"/>
      <c r="H178" s="104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04"/>
      <c r="B179" s="104"/>
      <c r="C179" s="104"/>
      <c r="D179" s="104"/>
      <c r="E179" s="104"/>
      <c r="F179" s="104"/>
      <c r="G179" s="104"/>
      <c r="H179" s="104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04"/>
      <c r="B180" s="104"/>
      <c r="C180" s="104"/>
      <c r="D180" s="104"/>
      <c r="E180" s="104"/>
      <c r="F180" s="104"/>
      <c r="G180" s="104"/>
      <c r="H180" s="104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04"/>
      <c r="B181" s="104"/>
      <c r="C181" s="104"/>
      <c r="D181" s="104"/>
      <c r="E181" s="104"/>
      <c r="F181" s="104"/>
      <c r="G181" s="104"/>
      <c r="H181" s="104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04"/>
      <c r="B182" s="104"/>
      <c r="C182" s="104"/>
      <c r="D182" s="104"/>
      <c r="E182" s="104"/>
      <c r="F182" s="104"/>
      <c r="G182" s="104"/>
      <c r="H182" s="104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04"/>
      <c r="B183" s="104"/>
      <c r="C183" s="104"/>
      <c r="D183" s="104"/>
      <c r="E183" s="104"/>
      <c r="F183" s="104"/>
      <c r="G183" s="104"/>
      <c r="H183" s="104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04"/>
      <c r="B184" s="104"/>
      <c r="C184" s="104"/>
      <c r="D184" s="104"/>
      <c r="E184" s="104"/>
      <c r="F184" s="104"/>
      <c r="G184" s="104"/>
      <c r="H184" s="104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04"/>
      <c r="B185" s="104"/>
      <c r="C185" s="104"/>
      <c r="D185" s="104"/>
      <c r="E185" s="104"/>
      <c r="F185" s="104"/>
      <c r="G185" s="104"/>
      <c r="H185" s="104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04"/>
      <c r="B186" s="104"/>
      <c r="C186" s="104"/>
      <c r="D186" s="104"/>
      <c r="E186" s="104"/>
      <c r="F186" s="104"/>
      <c r="G186" s="104"/>
      <c r="H186" s="104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04"/>
      <c r="B187" s="104"/>
      <c r="C187" s="104"/>
      <c r="D187" s="104"/>
      <c r="E187" s="104"/>
      <c r="F187" s="104"/>
      <c r="G187" s="104"/>
      <c r="H187" s="104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04"/>
      <c r="B188" s="104"/>
      <c r="C188" s="104"/>
      <c r="D188" s="104"/>
      <c r="E188" s="104"/>
      <c r="F188" s="104"/>
      <c r="G188" s="104"/>
      <c r="H188" s="104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04"/>
      <c r="B189" s="104"/>
      <c r="C189" s="104"/>
      <c r="D189" s="104"/>
      <c r="E189" s="104"/>
      <c r="F189" s="104"/>
      <c r="G189" s="104"/>
      <c r="H189" s="104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04"/>
      <c r="B190" s="104"/>
      <c r="C190" s="104"/>
      <c r="D190" s="104"/>
      <c r="E190" s="104"/>
      <c r="F190" s="104"/>
      <c r="G190" s="104"/>
      <c r="H190" s="104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04"/>
      <c r="B191" s="104"/>
      <c r="C191" s="104"/>
      <c r="D191" s="104"/>
      <c r="E191" s="104"/>
      <c r="F191" s="104"/>
      <c r="G191" s="104"/>
      <c r="H191" s="104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04"/>
      <c r="B192" s="104"/>
      <c r="C192" s="104"/>
      <c r="D192" s="104"/>
      <c r="E192" s="104"/>
      <c r="F192" s="104"/>
      <c r="G192" s="104"/>
      <c r="H192" s="104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04"/>
      <c r="B193" s="104"/>
      <c r="C193" s="104"/>
      <c r="D193" s="104"/>
      <c r="E193" s="104"/>
      <c r="F193" s="104"/>
      <c r="G193" s="104"/>
      <c r="H193" s="10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04"/>
      <c r="B194" s="104"/>
      <c r="C194" s="104"/>
      <c r="D194" s="104"/>
      <c r="E194" s="104"/>
      <c r="F194" s="104"/>
      <c r="G194" s="104"/>
      <c r="H194" s="10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04"/>
      <c r="B195" s="104"/>
      <c r="C195" s="104"/>
      <c r="D195" s="104"/>
      <c r="E195" s="104"/>
      <c r="F195" s="104"/>
      <c r="G195" s="104"/>
      <c r="H195" s="10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04"/>
      <c r="B196" s="104"/>
      <c r="C196" s="104"/>
      <c r="D196" s="104"/>
      <c r="E196" s="104"/>
      <c r="F196" s="104"/>
      <c r="G196" s="104"/>
      <c r="H196" s="10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04"/>
      <c r="B197" s="104"/>
      <c r="C197" s="104"/>
      <c r="D197" s="104"/>
      <c r="E197" s="104"/>
      <c r="F197" s="104"/>
      <c r="G197" s="104"/>
      <c r="H197" s="10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04"/>
      <c r="B198" s="104"/>
      <c r="C198" s="104"/>
      <c r="D198" s="104"/>
      <c r="E198" s="104"/>
      <c r="F198" s="104"/>
      <c r="G198" s="104"/>
      <c r="H198" s="10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04"/>
      <c r="B199" s="104"/>
      <c r="C199" s="104"/>
      <c r="D199" s="104"/>
      <c r="E199" s="104"/>
      <c r="F199" s="104"/>
      <c r="G199" s="104"/>
      <c r="H199" s="10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04"/>
      <c r="B200" s="104"/>
      <c r="C200" s="104"/>
      <c r="D200" s="104"/>
      <c r="E200" s="104"/>
      <c r="F200" s="104"/>
      <c r="G200" s="104"/>
      <c r="H200" s="10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04"/>
      <c r="B201" s="104"/>
      <c r="C201" s="104"/>
      <c r="D201" s="104"/>
      <c r="E201" s="104"/>
      <c r="F201" s="104"/>
      <c r="G201" s="104"/>
      <c r="H201" s="10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04"/>
      <c r="B202" s="104"/>
      <c r="C202" s="104"/>
      <c r="D202" s="104"/>
      <c r="E202" s="104"/>
      <c r="F202" s="104"/>
      <c r="G202" s="104"/>
      <c r="H202" s="10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04"/>
      <c r="B203" s="104"/>
      <c r="C203" s="104"/>
      <c r="D203" s="104"/>
      <c r="E203" s="104"/>
      <c r="F203" s="104"/>
      <c r="G203" s="104"/>
      <c r="H203" s="10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04"/>
      <c r="B204" s="104"/>
      <c r="C204" s="104"/>
      <c r="D204" s="104"/>
      <c r="E204" s="104"/>
      <c r="F204" s="104"/>
      <c r="G204" s="104"/>
      <c r="H204" s="10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04"/>
      <c r="B205" s="104"/>
      <c r="C205" s="104"/>
      <c r="D205" s="104"/>
      <c r="E205" s="104"/>
      <c r="F205" s="104"/>
      <c r="G205" s="104"/>
      <c r="H205" s="10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04"/>
      <c r="B206" s="104"/>
      <c r="C206" s="104"/>
      <c r="D206" s="104"/>
      <c r="E206" s="104"/>
      <c r="F206" s="104"/>
      <c r="G206" s="104"/>
      <c r="H206" s="10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04"/>
      <c r="B207" s="104"/>
      <c r="C207" s="104"/>
      <c r="D207" s="104"/>
      <c r="E207" s="104"/>
      <c r="F207" s="104"/>
      <c r="G207" s="104"/>
      <c r="H207" s="10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04"/>
      <c r="B208" s="104"/>
      <c r="C208" s="104"/>
      <c r="D208" s="104"/>
      <c r="E208" s="104"/>
      <c r="F208" s="104"/>
      <c r="G208" s="104"/>
      <c r="H208" s="10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04"/>
      <c r="B209" s="104"/>
      <c r="C209" s="104"/>
      <c r="D209" s="104"/>
      <c r="E209" s="104"/>
      <c r="F209" s="104"/>
      <c r="G209" s="104"/>
      <c r="H209" s="10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04"/>
      <c r="B210" s="104"/>
      <c r="C210" s="104"/>
      <c r="D210" s="104"/>
      <c r="E210" s="104"/>
      <c r="F210" s="104"/>
      <c r="G210" s="104"/>
      <c r="H210" s="10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04"/>
      <c r="B211" s="104"/>
      <c r="C211" s="104"/>
      <c r="D211" s="104"/>
      <c r="E211" s="104"/>
      <c r="F211" s="104"/>
      <c r="G211" s="104"/>
      <c r="H211" s="10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04"/>
      <c r="B212" s="104"/>
      <c r="C212" s="104"/>
      <c r="D212" s="104"/>
      <c r="E212" s="104"/>
      <c r="F212" s="104"/>
      <c r="G212" s="104"/>
      <c r="H212" s="10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04"/>
      <c r="B213" s="104"/>
      <c r="C213" s="104"/>
      <c r="D213" s="104"/>
      <c r="E213" s="104"/>
      <c r="F213" s="104"/>
      <c r="G213" s="104"/>
      <c r="H213" s="10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04"/>
      <c r="B214" s="104"/>
      <c r="C214" s="104"/>
      <c r="D214" s="104"/>
      <c r="E214" s="104"/>
      <c r="F214" s="104"/>
      <c r="G214" s="104"/>
      <c r="H214" s="10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04"/>
      <c r="B215" s="104"/>
      <c r="C215" s="104"/>
      <c r="D215" s="104"/>
      <c r="E215" s="104"/>
      <c r="F215" s="104"/>
      <c r="G215" s="104"/>
      <c r="H215" s="10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04"/>
      <c r="B216" s="104"/>
      <c r="C216" s="104"/>
      <c r="D216" s="104"/>
      <c r="E216" s="104"/>
      <c r="F216" s="104"/>
      <c r="G216" s="104"/>
      <c r="H216" s="10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04"/>
      <c r="B217" s="104"/>
      <c r="C217" s="104"/>
      <c r="D217" s="104"/>
      <c r="E217" s="104"/>
      <c r="F217" s="104"/>
      <c r="G217" s="104"/>
      <c r="H217" s="10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04"/>
      <c r="B218" s="104"/>
      <c r="C218" s="104"/>
      <c r="D218" s="104"/>
      <c r="E218" s="104"/>
      <c r="F218" s="104"/>
      <c r="G218" s="104"/>
      <c r="H218" s="10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04"/>
      <c r="B219" s="104"/>
      <c r="C219" s="104"/>
      <c r="D219" s="104"/>
      <c r="E219" s="104"/>
      <c r="F219" s="104"/>
      <c r="G219" s="104"/>
      <c r="H219" s="10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04"/>
      <c r="B220" s="104"/>
      <c r="C220" s="104"/>
      <c r="D220" s="104"/>
      <c r="E220" s="104"/>
      <c r="F220" s="104"/>
      <c r="G220" s="104"/>
      <c r="H220" s="10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104"/>
      <c r="B221" s="104"/>
      <c r="C221" s="104"/>
      <c r="D221" s="104"/>
      <c r="E221" s="104"/>
      <c r="F221" s="104"/>
      <c r="G221" s="104"/>
      <c r="H221" s="10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104"/>
      <c r="B222" s="104"/>
      <c r="C222" s="104"/>
      <c r="D222" s="104"/>
      <c r="E222" s="104"/>
      <c r="F222" s="104"/>
      <c r="G222" s="104"/>
      <c r="H222" s="10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104"/>
      <c r="B223" s="104"/>
      <c r="C223" s="104"/>
      <c r="D223" s="104"/>
      <c r="E223" s="104"/>
      <c r="F223" s="104"/>
      <c r="G223" s="104"/>
      <c r="H223" s="10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104"/>
      <c r="B224" s="104"/>
      <c r="C224" s="104"/>
      <c r="D224" s="104"/>
      <c r="E224" s="104"/>
      <c r="F224" s="104"/>
      <c r="G224" s="104"/>
      <c r="H224" s="10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104"/>
      <c r="B225" s="104"/>
      <c r="C225" s="104"/>
      <c r="D225" s="104"/>
      <c r="E225" s="104"/>
      <c r="F225" s="104"/>
      <c r="G225" s="104"/>
      <c r="H225" s="10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104"/>
      <c r="B226" s="104"/>
      <c r="C226" s="104"/>
      <c r="D226" s="104"/>
      <c r="E226" s="104"/>
      <c r="F226" s="104"/>
      <c r="G226" s="104"/>
      <c r="H226" s="10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104"/>
      <c r="B227" s="104"/>
      <c r="C227" s="104"/>
      <c r="D227" s="104"/>
      <c r="E227" s="104"/>
      <c r="F227" s="104"/>
      <c r="G227" s="104"/>
      <c r="H227" s="10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104"/>
      <c r="B228" s="104"/>
      <c r="C228" s="104"/>
      <c r="D228" s="104"/>
      <c r="E228" s="104"/>
      <c r="F228" s="104"/>
      <c r="G228" s="104"/>
      <c r="H228" s="10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104"/>
      <c r="B229" s="104"/>
      <c r="C229" s="104"/>
      <c r="D229" s="104"/>
      <c r="E229" s="104"/>
      <c r="F229" s="104"/>
      <c r="G229" s="104"/>
      <c r="H229" s="10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104"/>
      <c r="B230" s="104"/>
      <c r="C230" s="104"/>
      <c r="D230" s="104"/>
      <c r="E230" s="104"/>
      <c r="F230" s="104"/>
      <c r="G230" s="104"/>
      <c r="H230" s="10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104"/>
      <c r="B231" s="104"/>
      <c r="C231" s="104"/>
      <c r="D231" s="104"/>
      <c r="E231" s="104"/>
      <c r="F231" s="104"/>
      <c r="G231" s="104"/>
      <c r="H231" s="10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104"/>
      <c r="B232" s="104"/>
      <c r="C232" s="104"/>
      <c r="D232" s="104"/>
      <c r="E232" s="104"/>
      <c r="F232" s="104"/>
      <c r="G232" s="104"/>
      <c r="H232" s="10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4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4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4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4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4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4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4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5.75" customHeight="1" x14ac:dyDescent="0.4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5.75" customHeight="1" x14ac:dyDescent="0.4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5.75" customHeight="1" x14ac:dyDescent="0.4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5.75" customHeight="1" x14ac:dyDescent="0.4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5.75" customHeight="1" x14ac:dyDescent="0.4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</sheetData>
  <mergeCells count="19">
    <mergeCell ref="A149:H149"/>
    <mergeCell ref="A102:H102"/>
    <mergeCell ref="A105:H105"/>
    <mergeCell ref="A116:H116"/>
    <mergeCell ref="A125:H125"/>
    <mergeCell ref="A130:H130"/>
    <mergeCell ref="A139:H139"/>
    <mergeCell ref="A28:H28"/>
    <mergeCell ref="A37:H37"/>
    <mergeCell ref="A43:H43"/>
    <mergeCell ref="A53:H53"/>
    <mergeCell ref="A64:H64"/>
    <mergeCell ref="A85:H85"/>
    <mergeCell ref="A1:A3"/>
    <mergeCell ref="C1:F1"/>
    <mergeCell ref="G1:H1"/>
    <mergeCell ref="G2:H2"/>
    <mergeCell ref="A5:H5"/>
    <mergeCell ref="A15:H1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1.4.2</vt:lpstr>
      <vt:lpstr>รายละเอียด 1.4.2</vt:lpstr>
      <vt:lpstr>รายละเอียด 1.4.2 (เพิ่ม)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2022-09-15T07:00:03Z</dcterms:created>
  <dcterms:modified xsi:type="dcterms:W3CDTF">2022-09-15T07:00:10Z</dcterms:modified>
</cp:coreProperties>
</file>