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3 เดือน\2\"/>
    </mc:Choice>
  </mc:AlternateContent>
  <bookViews>
    <workbookView xWindow="0" yWindow="0" windowWidth="24000" windowHeight="9420"/>
  </bookViews>
  <sheets>
    <sheet name="2.9.1" sheetId="1" r:id="rId1"/>
    <sheet name="รายละเอียด 2.9.1" sheetId="2" r:id="rId2"/>
  </sheets>
  <externalReferences>
    <externalReference r:id="rId3"/>
    <externalReference r:id="rId4"/>
  </externalReferences>
  <definedNames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คณะ">[2]Name!$A$2:$A$12</definedName>
    <definedName name="โครงการ">[2]Name!$A$16:$A$17</definedName>
    <definedName name="ฟ">#REF!</definedName>
    <definedName name="หน่วยงาน" localSheetId="1">#REF!</definedName>
    <definedName name="หน่วยงาน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1" l="1"/>
  <c r="D47" i="1"/>
  <c r="B47" i="1"/>
  <c r="A47" i="1"/>
  <c r="E46" i="1"/>
  <c r="D46" i="1"/>
  <c r="B46" i="1"/>
  <c r="A46" i="1"/>
  <c r="E45" i="1"/>
  <c r="D45" i="1"/>
  <c r="B45" i="1"/>
  <c r="A45" i="1"/>
  <c r="E44" i="1"/>
  <c r="D44" i="1"/>
  <c r="B44" i="1"/>
  <c r="A44" i="1"/>
  <c r="E43" i="1"/>
  <c r="D43" i="1"/>
  <c r="B43" i="1"/>
  <c r="A43" i="1"/>
  <c r="E42" i="1"/>
  <c r="D42" i="1"/>
  <c r="B42" i="1"/>
  <c r="A42" i="1"/>
  <c r="E41" i="1"/>
  <c r="D41" i="1"/>
  <c r="B41" i="1"/>
  <c r="A41" i="1"/>
  <c r="E40" i="1"/>
  <c r="D40" i="1"/>
  <c r="B40" i="1"/>
  <c r="A40" i="1"/>
  <c r="E39" i="1"/>
  <c r="D39" i="1"/>
  <c r="B39" i="1"/>
  <c r="A39" i="1"/>
  <c r="E38" i="1"/>
  <c r="D38" i="1"/>
  <c r="B38" i="1"/>
  <c r="A38" i="1"/>
  <c r="E37" i="1"/>
  <c r="D37" i="1"/>
  <c r="B37" i="1"/>
  <c r="A37" i="1"/>
  <c r="E36" i="1"/>
  <c r="D36" i="1"/>
  <c r="B36" i="1"/>
  <c r="A36" i="1"/>
  <c r="E35" i="1"/>
  <c r="D35" i="1"/>
  <c r="B35" i="1"/>
  <c r="A35" i="1"/>
  <c r="E34" i="1"/>
  <c r="D34" i="1"/>
  <c r="B34" i="1"/>
  <c r="A34" i="1"/>
  <c r="E33" i="1"/>
  <c r="D33" i="1"/>
  <c r="B33" i="1"/>
  <c r="A33" i="1"/>
  <c r="E32" i="1"/>
  <c r="D32" i="1"/>
  <c r="B32" i="1"/>
  <c r="A32" i="1"/>
  <c r="D31" i="1"/>
  <c r="B31" i="1"/>
  <c r="A31" i="1"/>
  <c r="H23" i="1"/>
  <c r="G20" i="1"/>
  <c r="F20" i="1"/>
  <c r="F19" i="1"/>
  <c r="G19" i="1" s="1"/>
  <c r="G18" i="1"/>
  <c r="F18" i="1"/>
  <c r="F17" i="1"/>
  <c r="G17" i="1" s="1"/>
  <c r="G16" i="1"/>
  <c r="F16" i="1"/>
  <c r="F15" i="1"/>
  <c r="G15" i="1" s="1"/>
  <c r="G14" i="1"/>
  <c r="F14" i="1"/>
  <c r="F13" i="1"/>
  <c r="G13" i="1" s="1"/>
  <c r="G12" i="1"/>
  <c r="F12" i="1"/>
  <c r="F11" i="1"/>
  <c r="G11" i="1" s="1"/>
  <c r="G10" i="1"/>
  <c r="F10" i="1"/>
  <c r="F9" i="1"/>
  <c r="G9" i="1" s="1"/>
  <c r="G8" i="1"/>
  <c r="F8" i="1"/>
  <c r="F7" i="1"/>
  <c r="G7" i="1" s="1"/>
  <c r="G6" i="1"/>
  <c r="F6" i="1"/>
  <c r="F5" i="1"/>
  <c r="G5" i="1" s="1"/>
</calcChain>
</file>

<file path=xl/sharedStrings.xml><?xml version="1.0" encoding="utf-8"?>
<sst xmlns="http://schemas.openxmlformats.org/spreadsheetml/2006/main" count="102" uniqueCount="69">
  <si>
    <t>ตัวชี้วัด</t>
  </si>
  <si>
    <t>2.9.1 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</si>
  <si>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ผลการดำเนินงาน</t>
  </si>
  <si>
    <t>หน่วยงานเจ้าภาพ</t>
  </si>
  <si>
    <t>สถาบันวิจัยและพัฒนา</t>
  </si>
  <si>
    <t>รอบ 3 เดือน</t>
  </si>
  <si>
    <t>ผู้รับผิดชอบ</t>
  </si>
  <si>
    <t>นางสาวอนุธิดา แสงใส</t>
  </si>
  <si>
    <t>โทร. 1342</t>
  </si>
  <si>
    <t>ลำดับ</t>
  </si>
  <si>
    <t>หน่วยงาน</t>
  </si>
  <si>
    <t>เป้าหมาย</t>
  </si>
  <si>
    <t>จำนวนชุดโครงการวิจัยที่เกิดประโยชน์ต่อมหาวิทยาลัยและสอดคล้องกับเป้าหมายการพัฒนาที่ยั่งยืน (SDGs)</t>
  </si>
  <si>
    <t>คะแนนตัวชี้วัด</t>
  </si>
  <si>
    <t>การบรรลุเป้าหมาย</t>
  </si>
  <si>
    <t>มหาวิทยาลัย</t>
  </si>
  <si>
    <t>1) คณะครุศาสตร์</t>
  </si>
  <si>
    <t>N/A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</si>
  <si>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</si>
  <si>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</si>
  <si>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</si>
  <si>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</si>
  <si>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</si>
  <si>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</si>
  <si>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</si>
  <si>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</si>
  <si>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 คณะวิทยาการจัดการ</t>
  </si>
  <si>
    <t>5) คณะเทคโนโลยีอุตสาหกรรม</t>
  </si>
  <si>
    <t>ระดับหน่วยงาน</t>
  </si>
  <si>
    <t>6) คณะศิลปกรรมศาสตร์</t>
  </si>
  <si>
    <t>7) 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</si>
  <si>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</si>
  <si>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</si>
  <si>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</si>
  <si>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</si>
  <si>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</si>
  <si>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</si>
  <si>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</si>
  <si>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</si>
  <si>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</si>
  <si>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ตัวชี้วัดระดับเจ้าภาพ</t>
  </si>
  <si>
    <t>2.8.3 (S)  ระดับความสำเร็จของการดำเนินการตามแนวทางตามตัวชี้วัดจำนวนชุมชน/ท้องถิ่นที่ อววน. เข้าไปช่วยพัฒนา</t>
  </si>
  <si>
    <t>คะแนน</t>
  </si>
  <si>
    <t>จำนวนชุดโครงการวิจัยที่เกิดประโยชน์ฯ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</si>
  <si>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</si>
  <si>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</si>
  <si>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</si>
  <si>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</si>
  <si>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</si>
  <si>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</si>
  <si>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</si>
  <si>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</si>
  <si>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</si>
  <si>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</si>
  <si>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</si>
  <si>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</si>
  <si>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</si>
  <si>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</si>
  <si>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</si>
  <si>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รายละเอียดตัวชี้วัด</t>
  </si>
  <si>
    <t>2.9.1 จำนวนชุดโครงการวิจัยที่เกิดประโยชน์ต่อมหาวิทยาลัย และสอดคล้องกับSDGs</t>
  </si>
  <si>
    <t>ประเภทชุดโครงการ</t>
  </si>
  <si>
    <t>ชื่อชุดโครงการ</t>
  </si>
  <si>
    <t>ประโยชน์ของชุดโครงการ</t>
  </si>
  <si>
    <t>ชื่อโครงการย่อยภายใต้ชุดโครงการ</t>
  </si>
  <si>
    <t>จำนวนงบประมาณสนับสนุน</t>
  </si>
  <si>
    <t>ชื่อหัวหน้าโครงการวิจัย</t>
  </si>
  <si>
    <t>สังกัด 
คณะ/วิทยาลัย/สาขาวิชา</t>
  </si>
  <si>
    <t>เลขที่สัญญา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</si>
</sst>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2" x14ac:knownFonts="1">
    <font>
      <sz val="11"/>
      <color theme="1"/>
      <name val="Tahoma"/>
      <family val="2"/>
    </font>
    <font>
      <sz val="16"/>
      <color rgb="FFFF0000"/>
      <name val="TH SarabunPSK"/>
      <family val="2"/>
      <charset val="22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6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b/>
      <sz val="16"/>
      <color theme="1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theme="1"/>
      <name val="TH Niramit AS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theme="1"/>
      <name val="Tahoma"/>
      <family val="2"/>
      <scheme val="minor"/>
    </font>
    <font>
      <sz val="16"/>
      <color rgb="FF000000"/>
      <name val="TH SarabunPSK"/>
      <family val="2"/>
    </font>
    <font>
      <sz val="16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0" fontId="17" fillId="0" borderId="0"/>
    <xf numFmtId="0" fontId="19" fillId="0" borderId="0"/>
  </cellStyleXfs>
  <cellXfs count="10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left" vertical="top" wrapText="1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2" fillId="5" borderId="4" xfId="0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 applyProtection="1">
      <alignment horizontal="center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4" fillId="3" borderId="5" xfId="0" applyFont="1" applyFill="1" applyBorder="1" applyAlignment="1" applyProtection="1">
      <alignment horizontal="left" vertical="top"/>
      <protection locked="0"/>
    </xf>
    <xf numFmtId="0" fontId="3" fillId="3" borderId="5" xfId="0" applyFont="1" applyFill="1" applyBorder="1" applyAlignment="1" applyProtection="1">
      <alignment vertical="top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horizontal="left" vertical="top"/>
      <protection locked="0"/>
    </xf>
    <xf numFmtId="0" fontId="4" fillId="4" borderId="5" xfId="0" applyFont="1" applyFill="1" applyBorder="1" applyAlignment="1" applyProtection="1">
      <alignment horizontal="left" vertical="top"/>
      <protection locked="0"/>
    </xf>
    <xf numFmtId="0" fontId="4" fillId="4" borderId="6" xfId="0" applyFont="1" applyFill="1" applyBorder="1" applyAlignment="1" applyProtection="1">
      <alignment horizontal="left" vertical="top"/>
      <protection locked="0"/>
    </xf>
    <xf numFmtId="0" fontId="6" fillId="3" borderId="8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9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left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187" fontId="7" fillId="4" borderId="12" xfId="0" applyNumberFormat="1" applyFont="1" applyFill="1" applyBorder="1" applyAlignment="1" applyProtection="1">
      <alignment horizontal="center" vertical="top" wrapText="1"/>
      <protection locked="0"/>
    </xf>
    <xf numFmtId="1" fontId="4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4" fillId="4" borderId="8" xfId="0" applyNumberFormat="1" applyFont="1" applyFill="1" applyBorder="1" applyAlignment="1" applyProtection="1">
      <alignment horizontal="center" vertical="top" wrapText="1"/>
      <protection hidden="1"/>
    </xf>
    <xf numFmtId="0" fontId="8" fillId="4" borderId="8" xfId="0" applyFont="1" applyFill="1" applyBorder="1" applyAlignment="1" applyProtection="1">
      <alignment horizontal="center" vertical="top" wrapText="1"/>
      <protection hidden="1"/>
    </xf>
    <xf numFmtId="0" fontId="4" fillId="4" borderId="0" xfId="0" applyFont="1" applyFill="1" applyAlignment="1" applyProtection="1">
      <alignment horizontal="left" vertical="top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9" fillId="6" borderId="8" xfId="0" applyFont="1" applyFill="1" applyBorder="1" applyAlignment="1" applyProtection="1">
      <alignment horizontal="center" vertical="center" wrapText="1"/>
    </xf>
    <xf numFmtId="1" fontId="10" fillId="0" borderId="8" xfId="0" applyNumberFormat="1" applyFont="1" applyBorder="1" applyAlignment="1" applyProtection="1">
      <alignment horizontal="center" vertical="center" wrapText="1"/>
    </xf>
    <xf numFmtId="1" fontId="11" fillId="4" borderId="0" xfId="0" applyNumberFormat="1" applyFont="1" applyFill="1" applyBorder="1" applyAlignment="1" applyProtection="1">
      <alignment horizontal="center" vertical="center" wrapText="1"/>
    </xf>
    <xf numFmtId="1" fontId="10" fillId="4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6" fillId="4" borderId="0" xfId="0" applyFont="1" applyFill="1" applyAlignment="1" applyProtection="1">
      <alignment horizontal="left" vertical="top"/>
      <protection locked="0"/>
    </xf>
    <xf numFmtId="1" fontId="4" fillId="4" borderId="0" xfId="0" applyNumberFormat="1" applyFont="1" applyFill="1" applyAlignment="1" applyProtection="1">
      <alignment horizontal="left" vertical="top"/>
    </xf>
    <xf numFmtId="0" fontId="4" fillId="4" borderId="13" xfId="0" applyFont="1" applyFill="1" applyBorder="1" applyAlignment="1" applyProtection="1">
      <alignment horizontal="left" vertical="top" wrapText="1"/>
    </xf>
    <xf numFmtId="0" fontId="4" fillId="4" borderId="0" xfId="0" applyFont="1" applyFill="1" applyBorder="1" applyAlignment="1" applyProtection="1">
      <alignment horizontal="left" vertical="top" wrapText="1"/>
    </xf>
    <xf numFmtId="0" fontId="4" fillId="0" borderId="8" xfId="0" applyFont="1" applyFill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top"/>
    </xf>
    <xf numFmtId="0" fontId="4" fillId="4" borderId="0" xfId="0" applyFont="1" applyFill="1" applyAlignment="1">
      <alignment horizontal="left" vertical="top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11" xfId="0" applyFont="1" applyFill="1" applyBorder="1" applyAlignment="1" applyProtection="1">
      <alignment vertical="top" wrapText="1"/>
      <protection locked="0"/>
    </xf>
    <xf numFmtId="0" fontId="12" fillId="3" borderId="10" xfId="0" applyFont="1" applyFill="1" applyBorder="1" applyAlignment="1" applyProtection="1">
      <alignment horizontal="center" vertical="top" wrapText="1"/>
      <protection locked="0"/>
    </xf>
    <xf numFmtId="0" fontId="12" fillId="3" borderId="7" xfId="0" applyFont="1" applyFill="1" applyBorder="1" applyAlignment="1" applyProtection="1">
      <alignment horizontal="center" vertical="top" wrapText="1"/>
      <protection locked="0"/>
    </xf>
    <xf numFmtId="0" fontId="12" fillId="3" borderId="11" xfId="0" applyFont="1" applyFill="1" applyBorder="1" applyAlignment="1" applyProtection="1">
      <alignment horizontal="center" vertical="top" wrapText="1"/>
      <protection locked="0"/>
    </xf>
    <xf numFmtId="187" fontId="12" fillId="3" borderId="8" xfId="0" applyNumberFormat="1" applyFont="1" applyFill="1" applyBorder="1" applyAlignment="1" applyProtection="1">
      <alignment horizontal="center" vertical="top" wrapText="1"/>
      <protection locked="0"/>
    </xf>
    <xf numFmtId="1" fontId="13" fillId="3" borderId="8" xfId="0" applyNumberFormat="1" applyFont="1" applyFill="1" applyBorder="1" applyAlignment="1">
      <alignment horizontal="center" vertical="top"/>
    </xf>
    <xf numFmtId="188" fontId="13" fillId="3" borderId="8" xfId="0" applyNumberFormat="1" applyFont="1" applyFill="1" applyBorder="1" applyAlignment="1" applyProtection="1">
      <alignment horizontal="center" vertical="top" wrapText="1"/>
      <protection hidden="1"/>
    </xf>
    <xf numFmtId="0" fontId="14" fillId="3" borderId="8" xfId="0" applyFont="1" applyFill="1" applyBorder="1" applyAlignment="1" applyProtection="1">
      <alignment horizontal="center" vertical="top" wrapText="1"/>
      <protection hidden="1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3" fillId="8" borderId="8" xfId="0" applyFont="1" applyFill="1" applyBorder="1" applyAlignment="1" applyProtection="1">
      <alignment horizontal="left" vertical="top" wrapText="1"/>
      <protection locked="0"/>
    </xf>
    <xf numFmtId="0" fontId="15" fillId="7" borderId="8" xfId="0" applyFont="1" applyFill="1" applyBorder="1" applyAlignment="1" applyProtection="1">
      <alignment horizontal="center" vertical="center" wrapText="1"/>
      <protection locked="0"/>
    </xf>
    <xf numFmtId="0" fontId="15" fillId="7" borderId="8" xfId="0" applyFont="1" applyFill="1" applyBorder="1" applyAlignment="1" applyProtection="1">
      <alignment horizontal="center" vertical="center"/>
      <protection locked="0"/>
    </xf>
    <xf numFmtId="0" fontId="16" fillId="4" borderId="8" xfId="0" applyFont="1" applyFill="1" applyBorder="1" applyAlignment="1" applyProtection="1">
      <alignment horizontal="center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horizontal="center" vertical="top"/>
      <protection locked="0"/>
    </xf>
    <xf numFmtId="0" fontId="3" fillId="4" borderId="2" xfId="0" applyFont="1" applyFill="1" applyBorder="1" applyAlignment="1" applyProtection="1">
      <alignment vertical="top"/>
      <protection locked="0"/>
    </xf>
    <xf numFmtId="0" fontId="4" fillId="0" borderId="0" xfId="0" applyFont="1" applyAlignment="1">
      <alignment horizontal="left" vertical="top"/>
    </xf>
    <xf numFmtId="0" fontId="2" fillId="5" borderId="13" xfId="0" applyFont="1" applyFill="1" applyBorder="1" applyAlignment="1" applyProtection="1">
      <alignment horizontal="center"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2" fillId="5" borderId="6" xfId="0" applyFont="1" applyFill="1" applyBorder="1" applyAlignment="1" applyProtection="1">
      <alignment horizontal="center" vertical="top"/>
      <protection locked="0"/>
    </xf>
    <xf numFmtId="0" fontId="3" fillId="4" borderId="0" xfId="0" applyFont="1" applyFill="1" applyAlignment="1" applyProtection="1">
      <alignment vertical="top"/>
      <protection locked="0"/>
    </xf>
    <xf numFmtId="0" fontId="15" fillId="4" borderId="13" xfId="0" applyFont="1" applyFill="1" applyBorder="1" applyAlignment="1" applyProtection="1">
      <alignment vertical="top"/>
      <protection locked="0"/>
    </xf>
    <xf numFmtId="0" fontId="16" fillId="4" borderId="0" xfId="0" applyFont="1" applyFill="1" applyAlignment="1">
      <alignment horizontal="left" vertical="top"/>
    </xf>
    <xf numFmtId="0" fontId="18" fillId="3" borderId="9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shrinkToFit="1"/>
    </xf>
    <xf numFmtId="0" fontId="18" fillId="3" borderId="1" xfId="1" applyFont="1" applyFill="1" applyBorder="1" applyAlignment="1">
      <alignment horizontal="center" vertical="center" wrapText="1" shrinkToFit="1"/>
    </xf>
    <xf numFmtId="0" fontId="18" fillId="3" borderId="9" xfId="1" applyFont="1" applyFill="1" applyBorder="1" applyAlignment="1">
      <alignment horizontal="center" vertical="center" wrapText="1" shrinkToFit="1"/>
    </xf>
    <xf numFmtId="49" fontId="18" fillId="3" borderId="9" xfId="1" applyNumberFormat="1" applyFont="1" applyFill="1" applyBorder="1" applyAlignment="1">
      <alignment horizontal="center" vertical="center" shrinkToFit="1"/>
    </xf>
    <xf numFmtId="0" fontId="4" fillId="4" borderId="9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left" vertical="top"/>
    </xf>
    <xf numFmtId="0" fontId="20" fillId="0" borderId="14" xfId="0" applyFont="1" applyBorder="1" applyAlignment="1">
      <alignment vertical="top" wrapText="1"/>
    </xf>
    <xf numFmtId="0" fontId="4" fillId="0" borderId="8" xfId="0" applyFont="1" applyBorder="1" applyAlignment="1">
      <alignment horizontal="left" vertical="top" wrapText="1"/>
    </xf>
    <xf numFmtId="4" fontId="20" fillId="0" borderId="14" xfId="0" applyNumberFormat="1" applyFont="1" applyBorder="1" applyAlignment="1">
      <alignment horizontal="right" vertical="top"/>
    </xf>
    <xf numFmtId="0" fontId="20" fillId="0" borderId="14" xfId="0" applyFont="1" applyBorder="1" applyAlignment="1">
      <alignment vertical="top"/>
    </xf>
    <xf numFmtId="0" fontId="20" fillId="0" borderId="14" xfId="0" applyFont="1" applyBorder="1" applyAlignment="1">
      <alignment horizontal="center" vertical="top"/>
    </xf>
    <xf numFmtId="0" fontId="21" fillId="0" borderId="14" xfId="0" applyFont="1" applyBorder="1" applyAlignment="1">
      <alignment vertical="top" wrapText="1"/>
    </xf>
    <xf numFmtId="0" fontId="21" fillId="0" borderId="8" xfId="0" applyFont="1" applyBorder="1" applyAlignment="1">
      <alignment horizontal="left" vertical="top" wrapText="1"/>
    </xf>
    <xf numFmtId="4" fontId="21" fillId="0" borderId="14" xfId="0" applyNumberFormat="1" applyFont="1" applyBorder="1" applyAlignment="1">
      <alignment horizontal="right" vertical="top"/>
    </xf>
    <xf numFmtId="0" fontId="21" fillId="0" borderId="14" xfId="0" applyFont="1" applyBorder="1" applyAlignment="1">
      <alignment vertical="top"/>
    </xf>
    <xf numFmtId="0" fontId="21" fillId="0" borderId="14" xfId="0" applyFont="1" applyBorder="1" applyAlignment="1">
      <alignment horizontal="center" vertical="top"/>
    </xf>
    <xf numFmtId="0" fontId="4" fillId="0" borderId="9" xfId="2" applyFont="1" applyBorder="1" applyAlignment="1">
      <alignment horizontal="center" vertical="top"/>
    </xf>
    <xf numFmtId="0" fontId="4" fillId="0" borderId="1" xfId="2" applyFont="1" applyBorder="1" applyAlignment="1">
      <alignment horizontal="left" vertical="top"/>
    </xf>
    <xf numFmtId="4" fontId="4" fillId="0" borderId="8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center" vertical="top"/>
    </xf>
    <xf numFmtId="0" fontId="4" fillId="4" borderId="8" xfId="2" applyFont="1" applyFill="1" applyBorder="1" applyAlignment="1">
      <alignment horizontal="center" vertical="top"/>
    </xf>
    <xf numFmtId="0" fontId="4" fillId="4" borderId="10" xfId="2" applyFont="1" applyFill="1" applyBorder="1" applyAlignment="1">
      <alignment horizontal="left" vertical="top"/>
    </xf>
    <xf numFmtId="0" fontId="20" fillId="0" borderId="15" xfId="0" applyFont="1" applyBorder="1" applyAlignment="1">
      <alignment vertical="top" wrapText="1"/>
    </xf>
    <xf numFmtId="4" fontId="20" fillId="0" borderId="15" xfId="0" applyNumberFormat="1" applyFont="1" applyBorder="1" applyAlignment="1">
      <alignment horizontal="right" vertical="top"/>
    </xf>
    <xf numFmtId="0" fontId="4" fillId="0" borderId="8" xfId="0" applyFont="1" applyBorder="1" applyAlignment="1">
      <alignment horizontal="left" vertical="top"/>
    </xf>
    <xf numFmtId="0" fontId="21" fillId="0" borderId="8" xfId="0" applyFont="1" applyBorder="1" applyAlignment="1">
      <alignment horizontal="left" vertical="top"/>
    </xf>
    <xf numFmtId="4" fontId="20" fillId="0" borderId="14" xfId="0" applyNumberFormat="1" applyFont="1" applyBorder="1" applyAlignment="1">
      <alignment horizontal="right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/>
    </xf>
    <xf numFmtId="0" fontId="4" fillId="0" borderId="10" xfId="2" applyFont="1" applyBorder="1" applyAlignment="1">
      <alignment horizontal="left" vertical="top"/>
    </xf>
    <xf numFmtId="0" fontId="21" fillId="0" borderId="8" xfId="0" applyFont="1" applyBorder="1" applyAlignment="1">
      <alignment vertical="top" wrapText="1"/>
    </xf>
    <xf numFmtId="0" fontId="21" fillId="0" borderId="8" xfId="0" applyFont="1" applyBorder="1" applyAlignment="1">
      <alignment wrapText="1"/>
    </xf>
    <xf numFmtId="0" fontId="21" fillId="0" borderId="8" xfId="0" applyFont="1" applyBorder="1" applyAlignment="1">
      <alignment vertical="top"/>
    </xf>
  </cellXfs>
  <cellStyles count="3">
    <cellStyle name="Normal" xfId="0" builtinId="0"/>
    <cellStyle name="Normal 2" xfId="2"/>
    <cellStyle name="ปกติ 2 3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676275</xdr:colOff>
      <xdr:row>2</xdr:row>
      <xdr:rowOff>214402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2B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676275" cy="9954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3%20&#3648;&#3604;&#3639;&#3629;&#3609;/&#3649;&#3610;&#3610;&#3648;&#3585;&#3655;&#3610;&#3618;&#3640;&#3607;&#3608;&#3624;&#3634;&#3626;&#3605;&#3619;&#3660;&#3607;&#3637;&#3656;%202-2565%20&#3619;&#3629;&#3610;%203%20&#3648;&#3604;&#3639;&#3629;&#360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3649;&#3610;&#3610;&#3648;&#3585;&#3655;&#3610;&#3586;&#3657;&#3629;&#3617;&#3641;&#3621;\QA4.3_templ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 2"/>
      <sheetName val="2.1.1"/>
      <sheetName val="รายละเอียด 2.1.1"/>
      <sheetName val="2.1.2"/>
      <sheetName val="2.1.3"/>
      <sheetName val="รายละเอียด 2.1.2 2.1.3"/>
      <sheetName val="บัญชีรายชื่อผู้สำเร็จการศึกษา"/>
      <sheetName val="2.2.1"/>
      <sheetName val="รายละเอียด 2.2.1"/>
      <sheetName val="2.2.2"/>
      <sheetName val="รายละเอียด 2.2.2"/>
      <sheetName val="2.2.3"/>
      <sheetName val="รายละเอียด 2.2.3"/>
      <sheetName val="2.3.1"/>
      <sheetName val="รายละเอียด 2.3.1"/>
      <sheetName val="2.3.2"/>
      <sheetName val="รายละเอียด 2.3.2"/>
      <sheetName val="2.4.1"/>
      <sheetName val="2.4.1 (1)"/>
      <sheetName val="รายละเอียด 2.4.1"/>
      <sheetName val="2.4.2"/>
      <sheetName val="รายละเอียด 2.4.2"/>
      <sheetName val="2.4.3"/>
      <sheetName val="รายละเอียด 2.4.3"/>
      <sheetName val="2.4.4"/>
      <sheetName val="รายละเอียด 2.4.4"/>
      <sheetName val="2.4.5"/>
      <sheetName val="รายละเอียด 2.4.5"/>
      <sheetName val="2.5.1"/>
      <sheetName val="รายละเอียด 2.5.1"/>
      <sheetName val="2.6.1"/>
      <sheetName val="รายละเอียด 2.6.1"/>
      <sheetName val="2.6.2"/>
      <sheetName val="รายละเอียด 2.6.2"/>
      <sheetName val="2.6.3"/>
      <sheetName val="รายละเอียด 2.6.3"/>
      <sheetName val="2.7.1"/>
      <sheetName val="2.8.1"/>
      <sheetName val="2.8.2"/>
      <sheetName val="รายละเอียด 2.8.1 - 2.8.2"/>
      <sheetName val="2.8.3"/>
      <sheetName val="รายละเอียด 2.8.3"/>
      <sheetName val="2.9.1"/>
      <sheetName val="รายละเอียด 2.9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me"/>
      <sheetName val="คณะ,ภาควิชา,โครงการ"/>
      <sheetName val="ตัวบ่งชี้ 4"/>
      <sheetName val="4.1"/>
      <sheetName val="Sheet2"/>
      <sheetName val="Sheet1"/>
      <sheetName val="000"/>
    </sheetNames>
    <sheetDataSet>
      <sheetData sheetId="0">
        <row r="2">
          <cell r="A2" t="str">
            <v>คณะวิศวกรรมศาสตร์</v>
          </cell>
        </row>
        <row r="3">
          <cell r="A3" t="str">
            <v>คณะวิทยาศาสตร์</v>
          </cell>
        </row>
        <row r="4">
          <cell r="A4" t="str">
            <v>คณะครุศาสตร์อุตสาหกรรมและเทคโนโลยี</v>
          </cell>
        </row>
        <row r="5">
          <cell r="A5" t="str">
            <v>คณะเทคโนโลยีสารสนเทศ</v>
          </cell>
        </row>
        <row r="6">
          <cell r="A6" t="str">
            <v>คณะสถาปัตยกรรมศาสตร์และการออกแบบ</v>
          </cell>
        </row>
        <row r="7">
          <cell r="A7" t="str">
            <v>คณะศิลปศาสตร์</v>
          </cell>
        </row>
        <row r="8">
          <cell r="A8" t="str">
            <v>คณะทรัพยากรชีวภาพและเทคโนโลยี</v>
          </cell>
        </row>
        <row r="9">
          <cell r="A9" t="str">
            <v>คณะพลังงานสิ่งแวดล้อมและวัสดุ</v>
          </cell>
        </row>
        <row r="10">
          <cell r="A10" t="str">
            <v>บัณฑิตวิทยาลัยการจัดการและนวัตกรรม</v>
          </cell>
        </row>
        <row r="11">
          <cell r="A11" t="str">
            <v>สถาบันวิทยาการหุ่นยนต์ภาคสนาม</v>
          </cell>
        </row>
        <row r="12">
          <cell r="A12" t="str">
            <v>บัณฑิตวิทยาลัยร่วมด้านพลังงานและสิ่งแวดล้อม</v>
          </cell>
        </row>
        <row r="16">
          <cell r="A16" t="str">
            <v>ปกติ</v>
          </cell>
        </row>
        <row r="17">
          <cell r="A17" t="str">
            <v>พิเศษ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X136"/>
  <sheetViews>
    <sheetView tabSelected="1" zoomScale="60" zoomScaleNormal="60" workbookViewId="0">
      <pane xSplit="4" ySplit="4" topLeftCell="E5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A25" sqref="A25:XFD25"/>
    </sheetView>
  </sheetViews>
  <sheetFormatPr defaultColWidth="9" defaultRowHeight="24" x14ac:dyDescent="0.2"/>
  <cols>
    <col min="1" max="1" width="9" style="6"/>
    <col min="2" max="2" width="11" style="6" customWidth="1"/>
    <col min="3" max="3" width="24.75" style="6" customWidth="1"/>
    <col min="4" max="4" width="13.625" style="6" customWidth="1"/>
    <col min="5" max="5" width="33.625" style="6" customWidth="1"/>
    <col min="6" max="6" width="15.375" style="6" bestFit="1" customWidth="1"/>
    <col min="7" max="7" width="14.875" style="6" bestFit="1" customWidth="1"/>
    <col min="8" max="8" width="16.625" style="5" bestFit="1" customWidth="1"/>
    <col min="9" max="43" width="9" style="5"/>
    <col min="44" max="16384" width="9" style="6"/>
  </cols>
  <sheetData>
    <row r="1" spans="1:50" ht="59.65" customHeight="1" x14ac:dyDescent="0.2">
      <c r="A1" s="1" t="s">
        <v>0</v>
      </c>
      <c r="B1" s="2"/>
      <c r="C1" s="3" t="s">
        <v>1</v>
      </c>
      <c r="D1" s="3"/>
      <c r="E1" s="3"/>
      <c r="F1" s="2" t="s">
        <v>2</v>
      </c>
      <c r="G1" s="4"/>
    </row>
    <row r="2" spans="1:50" ht="30.75" x14ac:dyDescent="0.2">
      <c r="A2" s="7" t="s">
        <v>3</v>
      </c>
      <c r="B2" s="8"/>
      <c r="C2" s="9" t="s">
        <v>4</v>
      </c>
      <c r="D2" s="10"/>
      <c r="E2" s="11"/>
      <c r="F2" s="8" t="s">
        <v>5</v>
      </c>
      <c r="G2" s="12"/>
    </row>
    <row r="3" spans="1:50" s="5" customFormat="1" x14ac:dyDescent="0.2">
      <c r="A3" s="13" t="s">
        <v>6</v>
      </c>
      <c r="B3" s="14" t="s">
        <v>7</v>
      </c>
      <c r="C3" s="15"/>
      <c r="D3" s="15" t="s">
        <v>8</v>
      </c>
      <c r="E3" s="15"/>
      <c r="F3" s="15"/>
      <c r="G3" s="16"/>
    </row>
    <row r="4" spans="1:50" ht="37.15" customHeight="1" x14ac:dyDescent="0.55000000000000004">
      <c r="A4" s="17" t="s">
        <v>9</v>
      </c>
      <c r="B4" s="18" t="s">
        <v>10</v>
      </c>
      <c r="C4" s="19"/>
      <c r="D4" s="20" t="s">
        <v>11</v>
      </c>
      <c r="E4" s="20" t="s">
        <v>12</v>
      </c>
      <c r="F4" s="20" t="s">
        <v>13</v>
      </c>
      <c r="G4" s="20" t="s">
        <v>14</v>
      </c>
      <c r="I4" s="21" t="s">
        <v>15</v>
      </c>
    </row>
    <row r="5" spans="1:50" s="5" customFormat="1" ht="23.25" customHeight="1" x14ac:dyDescent="0.2">
      <c r="A5" s="22">
        <v>1</v>
      </c>
      <c r="B5" s="23" t="s">
        <v>16</v>
      </c>
      <c r="C5" s="24"/>
      <c r="D5" s="25">
        <v>1</v>
      </c>
      <c r="E5" s="26" t="s">
        <v>17</v>
      </c>
      <c r="F5" s="27">
        <f>IF(E5=0,0,IF(E5="N/A",1,IF(E5&lt;=I$12,1,IF(E5=J$12,2,IF(E5&lt;J$12,(((E5-I$12)/M$10)+1),IF(E5=K$12,3,IF(E5&lt;K$12,(((E5-J$12)/M$10)+2),IF(E5=L$12,4,IF(E5&lt;L$12,(((E5-K$12)/M$10)+3),IF(E5&gt;=M$12,5,IF(E5&lt;M$39,(((E5-L$12)/M$10)+4),0)))))))))))</f>
        <v>1</v>
      </c>
      <c r="G5" s="28" t="str">
        <f>IF(F5=5,"ü","û")</f>
        <v>û</v>
      </c>
      <c r="H5" s="29"/>
      <c r="I5" s="29" t="s">
        <v>18</v>
      </c>
      <c r="J5" s="29"/>
      <c r="K5" s="29"/>
      <c r="L5" s="29"/>
      <c r="M5" s="29">
        <v>1</v>
      </c>
      <c r="AR5" s="6"/>
      <c r="AS5" s="6"/>
      <c r="AT5" s="6"/>
      <c r="AU5" s="6"/>
      <c r="AV5" s="6"/>
      <c r="AW5" s="6"/>
      <c r="AX5" s="6"/>
    </row>
    <row r="6" spans="1:50" s="5" customFormat="1" ht="23.25" customHeight="1" x14ac:dyDescent="0.2">
      <c r="A6" s="22">
        <v>2</v>
      </c>
      <c r="B6" s="30" t="s">
        <v>19</v>
      </c>
      <c r="C6" s="30"/>
      <c r="D6" s="25">
        <v>1</v>
      </c>
      <c r="E6" s="26" t="s">
        <v>17</v>
      </c>
      <c r="F6" s="27">
        <f>IF(E6=0,0,IF(E6="N/A",1,IF(E6&lt;=I$12,1,IF(E6=J$12,2,IF(E6&lt;J$12,(((E6-I$12)/M$10)+1),IF(E6=K$12,3,IF(E6&lt;K$12,(((E6-J$12)/M$10)+2),IF(E6=L$12,4,IF(E6&lt;L$12,(((E6-K$12)/M$10)+3),IF(E6&gt;=M$12,5,IF(E6&lt;M$39,(((E6-L$12)/M$10)+4),0)))))))))))</f>
        <v>1</v>
      </c>
      <c r="G6" s="28" t="str">
        <f t="shared" ref="G6:G20" si="0">IF(F6=5,"ü","û")</f>
        <v>û</v>
      </c>
      <c r="H6" s="29"/>
      <c r="I6" s="31" t="s">
        <v>20</v>
      </c>
      <c r="J6" s="31" t="s">
        <v>21</v>
      </c>
      <c r="K6" s="31" t="s">
        <v>22</v>
      </c>
      <c r="L6" s="31" t="s">
        <v>23</v>
      </c>
      <c r="M6" s="31" t="s">
        <v>24</v>
      </c>
      <c r="AR6" s="6"/>
      <c r="AS6" s="6"/>
      <c r="AT6" s="6"/>
      <c r="AU6" s="6"/>
      <c r="AV6" s="6"/>
      <c r="AW6" s="6"/>
      <c r="AX6" s="6"/>
    </row>
    <row r="7" spans="1:50" s="5" customFormat="1" ht="23.25" customHeight="1" x14ac:dyDescent="0.2">
      <c r="A7" s="22">
        <v>3</v>
      </c>
      <c r="B7" s="30" t="s">
        <v>25</v>
      </c>
      <c r="C7" s="30"/>
      <c r="D7" s="25">
        <v>1</v>
      </c>
      <c r="E7" s="26" t="s">
        <v>17</v>
      </c>
      <c r="F7" s="27">
        <f t="shared" ref="F7:F18" si="1">IF(E7=0,0,IF(E7="N/A",1,IF(E7&lt;=I$12,1,IF(E7=J$12,2,IF(E7&lt;J$12,(((E7-I$12)/M$10)+1),IF(E7=K$12,3,IF(E7&lt;K$12,(((E7-J$12)/M$10)+2),IF(E7=L$12,4,IF(E7&lt;L$12,(((E7-K$12)/M$10)+3),IF(E7&gt;=M$12,5,IF(E7&lt;M$39,(((E7-L$12)/M$10)+4),0)))))))))))</f>
        <v>1</v>
      </c>
      <c r="G7" s="28" t="str">
        <f t="shared" si="0"/>
        <v>û</v>
      </c>
      <c r="H7" s="29"/>
      <c r="I7" s="32">
        <v>11</v>
      </c>
      <c r="J7" s="32">
        <v>12</v>
      </c>
      <c r="K7" s="32">
        <v>13</v>
      </c>
      <c r="L7" s="32">
        <v>14</v>
      </c>
      <c r="M7" s="32">
        <v>15</v>
      </c>
      <c r="AR7" s="6"/>
      <c r="AS7" s="6"/>
      <c r="AT7" s="6"/>
      <c r="AU7" s="6"/>
      <c r="AV7" s="6"/>
      <c r="AW7" s="6"/>
      <c r="AX7" s="6"/>
    </row>
    <row r="8" spans="1:50" s="5" customFormat="1" ht="23.25" customHeight="1" x14ac:dyDescent="0.2">
      <c r="A8" s="22">
        <v>4</v>
      </c>
      <c r="B8" s="23" t="s">
        <v>26</v>
      </c>
      <c r="C8" s="24"/>
      <c r="D8" s="25">
        <v>1</v>
      </c>
      <c r="E8" s="26" t="s">
        <v>17</v>
      </c>
      <c r="F8" s="27">
        <f t="shared" si="1"/>
        <v>1</v>
      </c>
      <c r="G8" s="28" t="str">
        <f t="shared" si="0"/>
        <v>û</v>
      </c>
      <c r="H8" s="29"/>
      <c r="I8" s="33"/>
      <c r="J8" s="34"/>
      <c r="K8" s="34"/>
      <c r="L8" s="34"/>
      <c r="M8" s="34"/>
      <c r="AR8" s="6"/>
      <c r="AS8" s="6"/>
      <c r="AT8" s="6"/>
      <c r="AU8" s="6"/>
      <c r="AV8" s="6"/>
      <c r="AW8" s="6"/>
      <c r="AX8" s="6"/>
    </row>
    <row r="9" spans="1:50" s="5" customFormat="1" ht="23.25" customHeight="1" x14ac:dyDescent="0.2">
      <c r="A9" s="22">
        <v>5</v>
      </c>
      <c r="B9" s="35" t="s">
        <v>27</v>
      </c>
      <c r="C9" s="35"/>
      <c r="D9" s="25">
        <v>1</v>
      </c>
      <c r="E9" s="26" t="s">
        <v>17</v>
      </c>
      <c r="F9" s="27">
        <f t="shared" si="1"/>
        <v>1</v>
      </c>
      <c r="G9" s="28" t="str">
        <f t="shared" si="0"/>
        <v>û</v>
      </c>
      <c r="H9" s="29"/>
      <c r="I9" s="36" t="s">
        <v>28</v>
      </c>
      <c r="AR9" s="6"/>
      <c r="AS9" s="6"/>
      <c r="AT9" s="6"/>
      <c r="AU9" s="6"/>
      <c r="AV9" s="6"/>
      <c r="AW9" s="6"/>
      <c r="AX9" s="6"/>
    </row>
    <row r="10" spans="1:50" s="5" customFormat="1" ht="23.25" customHeight="1" x14ac:dyDescent="0.2">
      <c r="A10" s="22">
        <v>6</v>
      </c>
      <c r="B10" s="35" t="s">
        <v>29</v>
      </c>
      <c r="C10" s="35"/>
      <c r="D10" s="25">
        <v>1</v>
      </c>
      <c r="E10" s="26" t="s">
        <v>17</v>
      </c>
      <c r="F10" s="27">
        <f t="shared" si="1"/>
        <v>1</v>
      </c>
      <c r="G10" s="28" t="str">
        <f t="shared" si="0"/>
        <v>û</v>
      </c>
      <c r="H10" s="29"/>
      <c r="I10" s="29" t="s">
        <v>18</v>
      </c>
      <c r="J10" s="29"/>
      <c r="K10" s="29"/>
      <c r="L10" s="29"/>
      <c r="M10" s="37">
        <v>1</v>
      </c>
      <c r="AR10" s="6"/>
      <c r="AS10" s="6"/>
      <c r="AT10" s="6"/>
      <c r="AU10" s="6"/>
      <c r="AV10" s="6"/>
      <c r="AW10" s="6"/>
      <c r="AX10" s="6"/>
    </row>
    <row r="11" spans="1:50" s="5" customFormat="1" ht="23.25" customHeight="1" x14ac:dyDescent="0.2">
      <c r="A11" s="22">
        <v>7</v>
      </c>
      <c r="B11" s="23" t="s">
        <v>30</v>
      </c>
      <c r="C11" s="24"/>
      <c r="D11" s="25">
        <v>1</v>
      </c>
      <c r="E11" s="26" t="s">
        <v>17</v>
      </c>
      <c r="F11" s="27">
        <f t="shared" si="1"/>
        <v>1</v>
      </c>
      <c r="G11" s="28" t="str">
        <f t="shared" si="0"/>
        <v>û</v>
      </c>
      <c r="I11" s="31" t="s">
        <v>20</v>
      </c>
      <c r="J11" s="31" t="s">
        <v>21</v>
      </c>
      <c r="K11" s="31" t="s">
        <v>22</v>
      </c>
      <c r="L11" s="31" t="s">
        <v>23</v>
      </c>
      <c r="M11" s="31" t="s">
        <v>24</v>
      </c>
      <c r="N11" s="38"/>
      <c r="O11" s="39"/>
      <c r="P11" s="39"/>
      <c r="Q11" s="39"/>
      <c r="R11" s="39"/>
      <c r="S11" s="39"/>
      <c r="T11" s="39"/>
      <c r="AR11" s="6"/>
      <c r="AS11" s="6"/>
      <c r="AT11" s="6"/>
      <c r="AU11" s="6"/>
      <c r="AV11" s="6"/>
      <c r="AW11" s="6"/>
      <c r="AX11" s="6"/>
    </row>
    <row r="12" spans="1:50" s="5" customFormat="1" ht="23.25" customHeight="1" x14ac:dyDescent="0.2">
      <c r="A12" s="22">
        <v>8</v>
      </c>
      <c r="B12" s="40" t="s">
        <v>31</v>
      </c>
      <c r="C12" s="40"/>
      <c r="D12" s="25">
        <v>1</v>
      </c>
      <c r="E12" s="26" t="s">
        <v>17</v>
      </c>
      <c r="F12" s="27">
        <f t="shared" si="1"/>
        <v>1</v>
      </c>
      <c r="G12" s="28" t="str">
        <f t="shared" si="0"/>
        <v>û</v>
      </c>
      <c r="I12" s="41"/>
      <c r="J12" s="41"/>
      <c r="K12" s="41"/>
      <c r="L12" s="41"/>
      <c r="M12" s="42">
        <v>1</v>
      </c>
      <c r="AR12" s="6"/>
      <c r="AS12" s="6"/>
      <c r="AT12" s="6"/>
      <c r="AU12" s="6"/>
      <c r="AV12" s="6"/>
      <c r="AW12" s="6"/>
      <c r="AX12" s="6"/>
    </row>
    <row r="13" spans="1:50" s="5" customFormat="1" ht="23.25" customHeight="1" x14ac:dyDescent="0.2">
      <c r="A13" s="22">
        <v>9</v>
      </c>
      <c r="B13" s="40" t="s">
        <v>32</v>
      </c>
      <c r="C13" s="40"/>
      <c r="D13" s="25">
        <v>1</v>
      </c>
      <c r="E13" s="26" t="s">
        <v>17</v>
      </c>
      <c r="F13" s="27">
        <f t="shared" si="1"/>
        <v>1</v>
      </c>
      <c r="G13" s="28" t="str">
        <f t="shared" si="0"/>
        <v>û</v>
      </c>
      <c r="H13" s="43"/>
      <c r="AR13" s="6"/>
      <c r="AS13" s="6"/>
      <c r="AT13" s="6"/>
      <c r="AU13" s="6"/>
      <c r="AV13" s="6"/>
      <c r="AW13" s="6"/>
      <c r="AX13" s="6"/>
    </row>
    <row r="14" spans="1:50" s="5" customFormat="1" ht="23.25" customHeight="1" x14ac:dyDescent="0.2">
      <c r="A14" s="22">
        <v>10</v>
      </c>
      <c r="B14" s="40" t="s">
        <v>33</v>
      </c>
      <c r="C14" s="40"/>
      <c r="D14" s="25">
        <v>1</v>
      </c>
      <c r="E14" s="26" t="s">
        <v>17</v>
      </c>
      <c r="F14" s="27">
        <f t="shared" si="1"/>
        <v>1</v>
      </c>
      <c r="G14" s="28" t="str">
        <f t="shared" si="0"/>
        <v>û</v>
      </c>
      <c r="H14" s="43"/>
      <c r="AR14" s="6"/>
      <c r="AS14" s="6"/>
      <c r="AT14" s="6"/>
      <c r="AU14" s="6"/>
      <c r="AV14" s="6"/>
      <c r="AW14" s="6"/>
      <c r="AX14" s="6"/>
    </row>
    <row r="15" spans="1:50" s="5" customFormat="1" ht="23.25" customHeight="1" x14ac:dyDescent="0.2">
      <c r="A15" s="22">
        <v>11</v>
      </c>
      <c r="B15" s="44" t="s">
        <v>34</v>
      </c>
      <c r="C15" s="45"/>
      <c r="D15" s="25">
        <v>1</v>
      </c>
      <c r="E15" s="26" t="s">
        <v>17</v>
      </c>
      <c r="F15" s="27">
        <f t="shared" si="1"/>
        <v>1</v>
      </c>
      <c r="G15" s="28" t="str">
        <f t="shared" si="0"/>
        <v>û</v>
      </c>
      <c r="AR15" s="6"/>
      <c r="AS15" s="6"/>
      <c r="AT15" s="6"/>
      <c r="AU15" s="6"/>
      <c r="AV15" s="6"/>
      <c r="AW15" s="6"/>
      <c r="AX15" s="6"/>
    </row>
    <row r="16" spans="1:50" s="5" customFormat="1" ht="23.25" customHeight="1" x14ac:dyDescent="0.2">
      <c r="A16" s="22">
        <v>12</v>
      </c>
      <c r="B16" s="30" t="s">
        <v>35</v>
      </c>
      <c r="C16" s="30"/>
      <c r="D16" s="25">
        <v>1</v>
      </c>
      <c r="E16" s="26" t="s">
        <v>17</v>
      </c>
      <c r="F16" s="27">
        <f t="shared" si="1"/>
        <v>1</v>
      </c>
      <c r="G16" s="28" t="str">
        <f t="shared" si="0"/>
        <v>û</v>
      </c>
      <c r="AR16" s="6"/>
      <c r="AS16" s="6"/>
      <c r="AT16" s="6"/>
      <c r="AU16" s="6"/>
      <c r="AV16" s="6"/>
      <c r="AW16" s="6"/>
      <c r="AX16" s="6"/>
    </row>
    <row r="17" spans="1:50" s="5" customFormat="1" ht="23.25" customHeight="1" x14ac:dyDescent="0.2">
      <c r="A17" s="22">
        <v>13</v>
      </c>
      <c r="B17" s="30" t="s">
        <v>36</v>
      </c>
      <c r="C17" s="30"/>
      <c r="D17" s="25">
        <v>1</v>
      </c>
      <c r="E17" s="26" t="s">
        <v>17</v>
      </c>
      <c r="F17" s="27">
        <f t="shared" si="1"/>
        <v>1</v>
      </c>
      <c r="G17" s="28" t="str">
        <f t="shared" si="0"/>
        <v>û</v>
      </c>
      <c r="AR17" s="6"/>
      <c r="AS17" s="6"/>
      <c r="AT17" s="6"/>
      <c r="AU17" s="6"/>
      <c r="AV17" s="6"/>
      <c r="AW17" s="6"/>
      <c r="AX17" s="6"/>
    </row>
    <row r="18" spans="1:50" s="5" customFormat="1" ht="23.25" customHeight="1" x14ac:dyDescent="0.2">
      <c r="A18" s="22">
        <v>14</v>
      </c>
      <c r="B18" s="30" t="s">
        <v>37</v>
      </c>
      <c r="C18" s="30"/>
      <c r="D18" s="25">
        <v>1</v>
      </c>
      <c r="E18" s="26" t="s">
        <v>17</v>
      </c>
      <c r="F18" s="27">
        <f t="shared" si="1"/>
        <v>1</v>
      </c>
      <c r="G18" s="28" t="str">
        <f t="shared" si="0"/>
        <v>û</v>
      </c>
      <c r="AR18" s="6"/>
      <c r="AS18" s="6"/>
      <c r="AT18" s="6"/>
      <c r="AU18" s="6"/>
      <c r="AV18" s="6"/>
      <c r="AW18" s="6"/>
      <c r="AX18" s="6"/>
    </row>
    <row r="19" spans="1:50" s="5" customFormat="1" ht="23.25" customHeight="1" x14ac:dyDescent="0.2">
      <c r="A19" s="22">
        <v>15</v>
      </c>
      <c r="B19" s="30" t="s">
        <v>38</v>
      </c>
      <c r="C19" s="30"/>
      <c r="D19" s="25">
        <v>1</v>
      </c>
      <c r="E19" s="26" t="s">
        <v>17</v>
      </c>
      <c r="F19" s="27">
        <f>IF(E19=0,0,IF(E19="N/A",1,IF(E19&lt;=I$12,1,IF(E19=J$12,2,IF(E19&lt;J$12,(((E19-I$12)/M$10)+1),IF(E19=K$12,3,IF(E19&lt;K$12,(((E19-J$12)/M$10)+2),IF(E19=L$12,4,IF(E19&lt;L$12,(((E19-K$12)/M$10)+3),IF(E19&gt;=M$12,5,IF(E19&lt;M$39,(((E19-L$12)/M$10)+4),0)))))))))))</f>
        <v>1</v>
      </c>
      <c r="G19" s="28" t="str">
        <f t="shared" si="0"/>
        <v>û</v>
      </c>
      <c r="AR19" s="6"/>
      <c r="AS19" s="6"/>
      <c r="AT19" s="6"/>
      <c r="AU19" s="6"/>
      <c r="AV19" s="6"/>
      <c r="AW19" s="6"/>
      <c r="AX19" s="6"/>
    </row>
    <row r="20" spans="1:50" s="5" customFormat="1" ht="23.25" customHeight="1" x14ac:dyDescent="0.2">
      <c r="A20" s="46" t="s">
        <v>39</v>
      </c>
      <c r="B20" s="47"/>
      <c r="C20" s="48"/>
      <c r="D20" s="49">
        <v>15</v>
      </c>
      <c r="E20" s="50" t="s">
        <v>17</v>
      </c>
      <c r="F20" s="51">
        <f>IF(E20=0,0,IF(E20="N/A",1,IF(E20&lt;=I$7,1,IF(E20=J$7,2,IF(E20&lt;J$7,(((E20-I$7)/M$5)+1),IF(E20=K$7,3,IF(E20&lt;K$7,(((E20-J$7)/M$5)+2),IF(E20=L$7,4,IF(E20&lt;L$7,(((E20-K$7)/M$5)+3),IF(E20&gt;=M$7,5,IF(E20&lt;M$39,(((E20-L$7)/M$5)+4),0)))))))))))</f>
        <v>1</v>
      </c>
      <c r="G20" s="52" t="str">
        <f t="shared" si="0"/>
        <v>û</v>
      </c>
    </row>
    <row r="21" spans="1:50" s="5" customFormat="1" x14ac:dyDescent="0.2"/>
    <row r="22" spans="1:50" s="5" customFormat="1" ht="55.5" x14ac:dyDescent="0.2">
      <c r="A22" s="53" t="s">
        <v>40</v>
      </c>
      <c r="B22" s="53"/>
      <c r="C22" s="54" t="s">
        <v>41</v>
      </c>
      <c r="D22" s="54"/>
      <c r="E22" s="54"/>
      <c r="F22" s="55" t="s">
        <v>2</v>
      </c>
      <c r="G22" s="55" t="s">
        <v>42</v>
      </c>
      <c r="H22" s="56" t="s">
        <v>14</v>
      </c>
    </row>
    <row r="23" spans="1:50" s="5" customFormat="1" ht="27.75" x14ac:dyDescent="0.2">
      <c r="A23" s="53"/>
      <c r="B23" s="53"/>
      <c r="C23" s="54"/>
      <c r="D23" s="54"/>
      <c r="E23" s="54"/>
      <c r="F23" s="57">
        <v>2</v>
      </c>
      <c r="G23" s="57">
        <v>2</v>
      </c>
      <c r="H23" s="28" t="str">
        <f t="shared" ref="H23" si="2">IF(G23=5,"ü","û")</f>
        <v>û</v>
      </c>
    </row>
    <row r="24" spans="1:50" s="5" customFormat="1" x14ac:dyDescent="0.2"/>
    <row r="25" spans="1:50" s="5" customFormat="1" x14ac:dyDescent="0.2"/>
    <row r="26" spans="1:50" s="5" customFormat="1" x14ac:dyDescent="0.2"/>
    <row r="27" spans="1:50" s="5" customFormat="1" x14ac:dyDescent="0.2"/>
    <row r="28" spans="1:50" s="5" customFormat="1" x14ac:dyDescent="0.2"/>
    <row r="29" spans="1:50" s="5" customFormat="1" x14ac:dyDescent="0.2"/>
    <row r="30" spans="1:50" s="5" customFormat="1" x14ac:dyDescent="0.2"/>
    <row r="31" spans="1:50" s="5" customFormat="1" x14ac:dyDescent="0.2">
      <c r="A31" s="5" t="str">
        <f t="shared" ref="A31:E46" si="3">A4</f>
        <v>ลำดับ</v>
      </c>
      <c r="B31" s="5" t="str">
        <f t="shared" si="3"/>
        <v>หน่วยงาน</v>
      </c>
      <c r="C31" s="5" t="s">
        <v>10</v>
      </c>
      <c r="D31" s="5" t="str">
        <f t="shared" si="3"/>
        <v>เป้าหมาย</v>
      </c>
      <c r="E31" s="5" t="s">
        <v>43</v>
      </c>
    </row>
    <row r="32" spans="1:50" s="5" customFormat="1" x14ac:dyDescent="0.2">
      <c r="A32" s="5">
        <f t="shared" si="3"/>
        <v>1</v>
      </c>
      <c r="B32" s="5" t="str">
        <f t="shared" si="3"/>
        <v>1) คณะครุศาสตร์</v>
      </c>
      <c r="C32" s="5" t="s">
        <v>44</v>
      </c>
      <c r="D32" s="5">
        <f t="shared" si="3"/>
        <v>1</v>
      </c>
      <c r="E32" s="5" t="str">
        <f t="shared" si="3"/>
        <v>N/A</v>
      </c>
    </row>
    <row r="33" spans="1:5" s="5" customFormat="1" x14ac:dyDescent="0.2">
      <c r="A33" s="5">
        <f t="shared" si="3"/>
        <v>2</v>
      </c>
      <c r="B33" s="5" t="str">
        <f t="shared" si="3"/>
        <v>2) คณะวิทยาศาสตร์และเทคโนโลยี</v>
      </c>
      <c r="C33" s="5" t="s">
        <v>45</v>
      </c>
      <c r="D33" s="5">
        <f t="shared" si="3"/>
        <v>1</v>
      </c>
      <c r="E33" s="5" t="str">
        <f t="shared" si="3"/>
        <v>N/A</v>
      </c>
    </row>
    <row r="34" spans="1:5" s="5" customFormat="1" x14ac:dyDescent="0.2">
      <c r="A34" s="5">
        <f t="shared" si="3"/>
        <v>3</v>
      </c>
      <c r="B34" s="5" t="str">
        <f t="shared" si="3"/>
        <v>3) คณะมนุษยศาสตร์และสังคมศาสตร์</v>
      </c>
      <c r="C34" s="5" t="s">
        <v>46</v>
      </c>
      <c r="D34" s="5">
        <f t="shared" si="3"/>
        <v>1</v>
      </c>
      <c r="E34" s="5" t="str">
        <f t="shared" si="3"/>
        <v>N/A</v>
      </c>
    </row>
    <row r="35" spans="1:5" s="5" customFormat="1" x14ac:dyDescent="0.2">
      <c r="A35" s="5">
        <f t="shared" si="3"/>
        <v>4</v>
      </c>
      <c r="B35" s="5" t="str">
        <f t="shared" si="3"/>
        <v>4) คณะวิทยาการจัดการ</v>
      </c>
      <c r="C35" s="5" t="s">
        <v>47</v>
      </c>
      <c r="D35" s="5">
        <f t="shared" si="3"/>
        <v>1</v>
      </c>
      <c r="E35" s="5" t="str">
        <f t="shared" si="3"/>
        <v>N/A</v>
      </c>
    </row>
    <row r="36" spans="1:5" s="5" customFormat="1" x14ac:dyDescent="0.2">
      <c r="A36" s="5">
        <f t="shared" si="3"/>
        <v>5</v>
      </c>
      <c r="B36" s="5" t="str">
        <f t="shared" si="3"/>
        <v>5) คณะเทคโนโลยีอุตสาหกรรม</v>
      </c>
      <c r="C36" s="5" t="s">
        <v>48</v>
      </c>
      <c r="D36" s="5">
        <f t="shared" si="3"/>
        <v>1</v>
      </c>
      <c r="E36" s="5" t="str">
        <f t="shared" si="3"/>
        <v>N/A</v>
      </c>
    </row>
    <row r="37" spans="1:5" s="5" customFormat="1" x14ac:dyDescent="0.2">
      <c r="A37" s="5">
        <f t="shared" si="3"/>
        <v>6</v>
      </c>
      <c r="B37" s="5" t="str">
        <f t="shared" si="3"/>
        <v>6) คณะศิลปกรรมศาสตร์</v>
      </c>
      <c r="C37" s="5" t="s">
        <v>49</v>
      </c>
      <c r="D37" s="5">
        <f t="shared" si="3"/>
        <v>1</v>
      </c>
      <c r="E37" s="5" t="str">
        <f t="shared" si="3"/>
        <v>N/A</v>
      </c>
    </row>
    <row r="38" spans="1:5" s="5" customFormat="1" x14ac:dyDescent="0.2">
      <c r="A38" s="5">
        <f t="shared" si="3"/>
        <v>7</v>
      </c>
      <c r="B38" s="5" t="str">
        <f t="shared" si="3"/>
        <v>7) บัณฑิตวิทยาลัย</v>
      </c>
      <c r="C38" s="5" t="s">
        <v>50</v>
      </c>
      <c r="D38" s="5">
        <f t="shared" si="3"/>
        <v>1</v>
      </c>
      <c r="E38" s="5" t="str">
        <f t="shared" si="3"/>
        <v>N/A</v>
      </c>
    </row>
    <row r="39" spans="1:5" s="5" customFormat="1" x14ac:dyDescent="0.2">
      <c r="A39" s="5">
        <f t="shared" si="3"/>
        <v>8</v>
      </c>
      <c r="B39" s="5" t="str">
        <f t="shared" si="3"/>
        <v>8) วิทยาลัยนวัตกรรมและการจัดการ</v>
      </c>
      <c r="C39" s="5" t="s">
        <v>51</v>
      </c>
      <c r="D39" s="5">
        <f t="shared" si="3"/>
        <v>1</v>
      </c>
      <c r="E39" s="5" t="str">
        <f t="shared" si="3"/>
        <v>N/A</v>
      </c>
    </row>
    <row r="40" spans="1:5" s="5" customFormat="1" x14ac:dyDescent="0.2">
      <c r="A40" s="5">
        <f t="shared" si="3"/>
        <v>9</v>
      </c>
      <c r="B40" s="5" t="str">
        <f t="shared" si="3"/>
        <v>9) วิทยาลัยพยาบาลและสุขภาพ</v>
      </c>
      <c r="C40" s="5" t="s">
        <v>52</v>
      </c>
      <c r="D40" s="5">
        <f t="shared" si="3"/>
        <v>1</v>
      </c>
      <c r="E40" s="5" t="str">
        <f t="shared" si="3"/>
        <v>N/A</v>
      </c>
    </row>
    <row r="41" spans="1:5" s="5" customFormat="1" x14ac:dyDescent="0.2">
      <c r="A41" s="5">
        <f t="shared" si="3"/>
        <v>10</v>
      </c>
      <c r="B41" s="5" t="str">
        <f t="shared" si="3"/>
        <v>10) วิทยาลัยสหเวชศาสตร์</v>
      </c>
      <c r="C41" s="5" t="s">
        <v>53</v>
      </c>
      <c r="D41" s="5">
        <f t="shared" si="3"/>
        <v>1</v>
      </c>
      <c r="E41" s="5" t="str">
        <f t="shared" si="3"/>
        <v>N/A</v>
      </c>
    </row>
    <row r="42" spans="1:5" s="5" customFormat="1" x14ac:dyDescent="0.2">
      <c r="A42" s="5">
        <f t="shared" si="3"/>
        <v>11</v>
      </c>
      <c r="B42" s="5" t="str">
        <f t="shared" si="3"/>
        <v xml:space="preserve">11) วิทยาลัยโลจิสติกส์และซัพพลายเชน </v>
      </c>
      <c r="C42" s="5" t="s">
        <v>54</v>
      </c>
      <c r="D42" s="5">
        <f t="shared" si="3"/>
        <v>1</v>
      </c>
      <c r="E42" s="5" t="str">
        <f t="shared" si="3"/>
        <v>N/A</v>
      </c>
    </row>
    <row r="43" spans="1:5" s="5" customFormat="1" x14ac:dyDescent="0.2">
      <c r="A43" s="5">
        <f t="shared" si="3"/>
        <v>12</v>
      </c>
      <c r="B43" s="5" t="str">
        <f t="shared" si="3"/>
        <v>12) วิทยาลัยสถาปัตยกรรมศาสตร์</v>
      </c>
      <c r="C43" s="5" t="s">
        <v>55</v>
      </c>
      <c r="D43" s="5">
        <f t="shared" si="3"/>
        <v>1</v>
      </c>
      <c r="E43" s="5" t="str">
        <f t="shared" si="3"/>
        <v>N/A</v>
      </c>
    </row>
    <row r="44" spans="1:5" s="5" customFormat="1" x14ac:dyDescent="0.2">
      <c r="A44" s="5">
        <f t="shared" si="3"/>
        <v>13</v>
      </c>
      <c r="B44" s="5" t="str">
        <f t="shared" si="3"/>
        <v>13) วิทยาลัยการเมืองและการปกครอง</v>
      </c>
      <c r="C44" s="5" t="s">
        <v>56</v>
      </c>
      <c r="D44" s="5">
        <f t="shared" si="3"/>
        <v>1</v>
      </c>
      <c r="E44" s="5" t="str">
        <f t="shared" si="3"/>
        <v>N/A</v>
      </c>
    </row>
    <row r="45" spans="1:5" s="5" customFormat="1" x14ac:dyDescent="0.2">
      <c r="A45" s="5">
        <f t="shared" si="3"/>
        <v>14</v>
      </c>
      <c r="B45" s="5" t="str">
        <f t="shared" si="3"/>
        <v>14) วิทยาลัยการจัดการอุตสาหกรรมบริการ</v>
      </c>
      <c r="C45" s="5" t="s">
        <v>57</v>
      </c>
      <c r="D45" s="5">
        <f t="shared" si="3"/>
        <v>1</v>
      </c>
      <c r="E45" s="5" t="str">
        <f t="shared" si="3"/>
        <v>N/A</v>
      </c>
    </row>
    <row r="46" spans="1:5" s="5" customFormat="1" x14ac:dyDescent="0.2">
      <c r="A46" s="5">
        <f t="shared" si="3"/>
        <v>15</v>
      </c>
      <c r="B46" s="5" t="str">
        <f t="shared" si="3"/>
        <v>15) วิทยาลัยนิเทศศาสตร์</v>
      </c>
      <c r="C46" s="5" t="s">
        <v>58</v>
      </c>
      <c r="D46" s="5">
        <f t="shared" si="3"/>
        <v>1</v>
      </c>
      <c r="E46" s="5" t="str">
        <f t="shared" si="3"/>
        <v>N/A</v>
      </c>
    </row>
    <row r="47" spans="1:5" s="5" customFormat="1" x14ac:dyDescent="0.2">
      <c r="A47" s="5" t="str">
        <f t="shared" ref="A47:E47" si="4">A20</f>
        <v>ระดับมหาวิทยาลัย</v>
      </c>
      <c r="B47" s="5">
        <f t="shared" si="4"/>
        <v>0</v>
      </c>
      <c r="C47" s="5" t="s">
        <v>15</v>
      </c>
      <c r="D47" s="5">
        <f t="shared" si="4"/>
        <v>15</v>
      </c>
      <c r="E47" s="5" t="str">
        <f t="shared" si="4"/>
        <v>N/A</v>
      </c>
    </row>
    <row r="48" spans="1:5" s="5" customFormat="1" x14ac:dyDescent="0.2"/>
    <row r="49" s="5" customFormat="1" x14ac:dyDescent="0.2"/>
    <row r="50" s="5" customFormat="1" x14ac:dyDescent="0.2"/>
    <row r="51" s="5" customFormat="1" x14ac:dyDescent="0.2"/>
    <row r="52" s="5" customFormat="1" x14ac:dyDescent="0.2"/>
    <row r="53" s="5" customFormat="1" x14ac:dyDescent="0.2"/>
    <row r="54" s="5" customFormat="1" x14ac:dyDescent="0.2"/>
    <row r="55" s="5" customFormat="1" x14ac:dyDescent="0.2"/>
    <row r="56" s="5" customFormat="1" x14ac:dyDescent="0.2"/>
    <row r="57" s="5" customFormat="1" x14ac:dyDescent="0.2"/>
    <row r="58" s="5" customFormat="1" x14ac:dyDescent="0.2"/>
    <row r="59" s="5" customFormat="1" x14ac:dyDescent="0.2"/>
    <row r="60" s="5" customFormat="1" x14ac:dyDescent="0.2"/>
    <row r="61" s="5" customFormat="1" x14ac:dyDescent="0.2"/>
    <row r="62" s="5" customFormat="1" x14ac:dyDescent="0.2"/>
    <row r="63" s="5" customFormat="1" x14ac:dyDescent="0.2"/>
    <row r="64" s="5" customFormat="1" x14ac:dyDescent="0.2"/>
    <row r="65" s="5" customFormat="1" x14ac:dyDescent="0.2"/>
    <row r="66" s="5" customFormat="1" x14ac:dyDescent="0.2"/>
    <row r="67" s="5" customFormat="1" x14ac:dyDescent="0.2"/>
    <row r="68" s="5" customFormat="1" x14ac:dyDescent="0.2"/>
    <row r="69" s="5" customFormat="1" x14ac:dyDescent="0.2"/>
    <row r="70" s="5" customFormat="1" x14ac:dyDescent="0.2"/>
    <row r="71" s="5" customFormat="1" x14ac:dyDescent="0.2"/>
    <row r="72" s="5" customFormat="1" x14ac:dyDescent="0.2"/>
    <row r="73" s="5" customFormat="1" x14ac:dyDescent="0.2"/>
    <row r="74" s="5" customFormat="1" x14ac:dyDescent="0.2"/>
    <row r="75" s="5" customFormat="1" x14ac:dyDescent="0.2"/>
    <row r="76" s="5" customFormat="1" x14ac:dyDescent="0.2"/>
    <row r="77" s="5" customFormat="1" x14ac:dyDescent="0.2"/>
    <row r="78" s="5" customFormat="1" x14ac:dyDescent="0.2"/>
    <row r="79" s="5" customFormat="1" x14ac:dyDescent="0.2"/>
    <row r="80" s="5" customFormat="1" x14ac:dyDescent="0.2"/>
    <row r="81" s="5" customFormat="1" x14ac:dyDescent="0.2"/>
    <row r="82" s="5" customFormat="1" x14ac:dyDescent="0.2"/>
    <row r="83" s="5" customFormat="1" x14ac:dyDescent="0.2"/>
    <row r="84" s="5" customFormat="1" x14ac:dyDescent="0.2"/>
    <row r="85" s="5" customFormat="1" x14ac:dyDescent="0.2"/>
    <row r="86" s="5" customFormat="1" x14ac:dyDescent="0.2"/>
    <row r="87" s="5" customFormat="1" x14ac:dyDescent="0.2"/>
    <row r="88" s="5" customFormat="1" x14ac:dyDescent="0.2"/>
    <row r="89" s="5" customFormat="1" x14ac:dyDescent="0.2"/>
    <row r="90" s="5" customFormat="1" x14ac:dyDescent="0.2"/>
    <row r="91" s="5" customFormat="1" x14ac:dyDescent="0.2"/>
    <row r="92" s="5" customFormat="1" x14ac:dyDescent="0.2"/>
    <row r="93" s="5" customFormat="1" x14ac:dyDescent="0.2"/>
    <row r="94" s="5" customFormat="1" x14ac:dyDescent="0.2"/>
    <row r="95" s="5" customFormat="1" x14ac:dyDescent="0.2"/>
    <row r="96" s="5" customFormat="1" x14ac:dyDescent="0.2"/>
    <row r="97" s="5" customFormat="1" x14ac:dyDescent="0.2"/>
    <row r="98" s="5" customFormat="1" x14ac:dyDescent="0.2"/>
    <row r="99" s="5" customFormat="1" x14ac:dyDescent="0.2"/>
    <row r="100" s="5" customFormat="1" x14ac:dyDescent="0.2"/>
    <row r="101" s="5" customFormat="1" x14ac:dyDescent="0.2"/>
    <row r="102" s="5" customFormat="1" x14ac:dyDescent="0.2"/>
    <row r="103" s="5" customFormat="1" x14ac:dyDescent="0.2"/>
    <row r="104" s="5" customFormat="1" x14ac:dyDescent="0.2"/>
    <row r="105" s="5" customFormat="1" x14ac:dyDescent="0.2"/>
    <row r="106" s="5" customFormat="1" x14ac:dyDescent="0.2"/>
    <row r="107" s="5" customFormat="1" x14ac:dyDescent="0.2"/>
    <row r="108" s="5" customFormat="1" x14ac:dyDescent="0.2"/>
    <row r="109" s="5" customFormat="1" x14ac:dyDescent="0.2"/>
    <row r="110" s="5" customFormat="1" x14ac:dyDescent="0.2"/>
    <row r="111" s="5" customFormat="1" x14ac:dyDescent="0.2"/>
    <row r="112" s="5" customFormat="1" x14ac:dyDescent="0.2"/>
    <row r="113" s="5" customFormat="1" x14ac:dyDescent="0.2"/>
    <row r="114" s="5" customFormat="1" x14ac:dyDescent="0.2"/>
    <row r="115" s="5" customFormat="1" x14ac:dyDescent="0.2"/>
    <row r="116" s="5" customFormat="1" x14ac:dyDescent="0.2"/>
    <row r="117" s="5" customFormat="1" x14ac:dyDescent="0.2"/>
    <row r="118" s="5" customFormat="1" x14ac:dyDescent="0.2"/>
    <row r="119" s="5" customFormat="1" x14ac:dyDescent="0.2"/>
    <row r="120" s="5" customFormat="1" x14ac:dyDescent="0.2"/>
    <row r="121" s="5" customFormat="1" x14ac:dyDescent="0.2"/>
    <row r="122" s="5" customFormat="1" x14ac:dyDescent="0.2"/>
    <row r="123" s="5" customFormat="1" x14ac:dyDescent="0.2"/>
    <row r="124" s="5" customFormat="1" x14ac:dyDescent="0.2"/>
    <row r="125" s="5" customFormat="1" x14ac:dyDescent="0.2"/>
    <row r="126" s="5" customFormat="1" x14ac:dyDescent="0.2"/>
    <row r="127" s="5" customFormat="1" x14ac:dyDescent="0.2"/>
    <row r="128" s="5" customFormat="1" x14ac:dyDescent="0.2"/>
    <row r="129" s="5" customFormat="1" x14ac:dyDescent="0.2"/>
    <row r="130" s="5" customFormat="1" x14ac:dyDescent="0.2"/>
    <row r="131" s="5" customFormat="1" x14ac:dyDescent="0.2"/>
    <row r="132" s="5" customFormat="1" x14ac:dyDescent="0.2"/>
    <row r="133" s="5" customFormat="1" x14ac:dyDescent="0.2"/>
    <row r="134" s="5" customFormat="1" x14ac:dyDescent="0.2"/>
    <row r="135" s="5" customFormat="1" x14ac:dyDescent="0.2"/>
    <row r="136" s="5" customFormat="1" x14ac:dyDescent="0.2"/>
  </sheetData>
  <mergeCells count="25">
    <mergeCell ref="B16:C16"/>
    <mergeCell ref="B17:C17"/>
    <mergeCell ref="B18:C18"/>
    <mergeCell ref="B19:C19"/>
    <mergeCell ref="A20:C20"/>
    <mergeCell ref="A22:B23"/>
    <mergeCell ref="C22:E23"/>
    <mergeCell ref="B11:C11"/>
    <mergeCell ref="N11:T11"/>
    <mergeCell ref="B12:C12"/>
    <mergeCell ref="B13:C13"/>
    <mergeCell ref="B14:C14"/>
    <mergeCell ref="B15:C15"/>
    <mergeCell ref="B5:C5"/>
    <mergeCell ref="B6:C6"/>
    <mergeCell ref="B7:C7"/>
    <mergeCell ref="B8:C8"/>
    <mergeCell ref="B9:C9"/>
    <mergeCell ref="B10:C10"/>
    <mergeCell ref="A1:B1"/>
    <mergeCell ref="C1:E1"/>
    <mergeCell ref="F1:G1"/>
    <mergeCell ref="A2:B2"/>
    <mergeCell ref="F2:G2"/>
    <mergeCell ref="B4:C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F2:G2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208"/>
  <sheetViews>
    <sheetView zoomScaleNormal="100" workbookViewId="0">
      <pane xSplit="2" ySplit="4" topLeftCell="C5" activePane="bottomRight" state="frozen"/>
      <selection activeCell="A25" sqref="A25:XFD25"/>
      <selection pane="topRight" activeCell="A25" sqref="A25:XFD25"/>
      <selection pane="bottomLeft" activeCell="A25" sqref="A25:XFD25"/>
      <selection pane="bottomRight" activeCell="A25" sqref="A25:XFD25"/>
    </sheetView>
  </sheetViews>
  <sheetFormatPr defaultColWidth="9" defaultRowHeight="24" x14ac:dyDescent="0.2"/>
  <cols>
    <col min="1" max="1" width="9.875" style="62" customWidth="1"/>
    <col min="2" max="2" width="25" style="62" customWidth="1"/>
    <col min="3" max="3" width="26.25" style="62" customWidth="1"/>
    <col min="4" max="4" width="31.25" style="62" customWidth="1"/>
    <col min="5" max="5" width="30.25" style="62" customWidth="1"/>
    <col min="6" max="6" width="21.25" style="62" bestFit="1" customWidth="1"/>
    <col min="7" max="7" width="25.125" style="62" customWidth="1"/>
    <col min="8" max="8" width="24.25" style="62" customWidth="1"/>
    <col min="9" max="9" width="20" style="62" customWidth="1"/>
    <col min="10" max="51" width="9" style="43"/>
    <col min="52" max="16384" width="9" style="62"/>
  </cols>
  <sheetData>
    <row r="1" spans="1:51" ht="30.75" x14ac:dyDescent="0.2">
      <c r="A1" s="43"/>
      <c r="B1" s="58" t="s">
        <v>59</v>
      </c>
      <c r="C1" s="59" t="s">
        <v>60</v>
      </c>
      <c r="D1" s="59"/>
      <c r="E1" s="59"/>
      <c r="F1" s="59"/>
      <c r="G1" s="59"/>
      <c r="H1" s="59"/>
      <c r="I1" s="60" t="s">
        <v>2</v>
      </c>
      <c r="J1" s="61"/>
    </row>
    <row r="2" spans="1:51" ht="30.75" x14ac:dyDescent="0.2">
      <c r="A2" s="43"/>
      <c r="B2" s="63" t="s">
        <v>3</v>
      </c>
      <c r="C2" s="64" t="s">
        <v>4</v>
      </c>
      <c r="D2" s="65"/>
      <c r="E2" s="65"/>
      <c r="F2" s="65"/>
      <c r="G2" s="65"/>
      <c r="H2" s="65"/>
      <c r="I2" s="66" t="s">
        <v>5</v>
      </c>
      <c r="J2" s="67"/>
    </row>
    <row r="3" spans="1:51" s="43" customFormat="1" ht="27.75" x14ac:dyDescent="0.2">
      <c r="A3" s="68"/>
      <c r="B3" s="13" t="s">
        <v>6</v>
      </c>
      <c r="C3" s="14" t="s">
        <v>7</v>
      </c>
      <c r="D3" s="15"/>
      <c r="E3" s="15" t="s">
        <v>8</v>
      </c>
      <c r="G3" s="69"/>
      <c r="H3" s="69"/>
      <c r="I3" s="69"/>
    </row>
    <row r="4" spans="1:51" s="43" customFormat="1" ht="48" x14ac:dyDescent="0.2">
      <c r="A4" s="70" t="s">
        <v>9</v>
      </c>
      <c r="B4" s="71" t="s">
        <v>61</v>
      </c>
      <c r="C4" s="72" t="s">
        <v>62</v>
      </c>
      <c r="D4" s="73" t="s">
        <v>63</v>
      </c>
      <c r="E4" s="73" t="s">
        <v>64</v>
      </c>
      <c r="F4" s="73" t="s">
        <v>65</v>
      </c>
      <c r="G4" s="73" t="s">
        <v>66</v>
      </c>
      <c r="H4" s="73" t="s">
        <v>67</v>
      </c>
      <c r="I4" s="74" t="s">
        <v>68</v>
      </c>
    </row>
    <row r="5" spans="1:51" s="43" customFormat="1" x14ac:dyDescent="0.2">
      <c r="A5" s="75"/>
      <c r="B5" s="76"/>
      <c r="C5" s="77"/>
      <c r="D5" s="77"/>
      <c r="E5" s="78"/>
      <c r="F5" s="79"/>
      <c r="G5" s="80"/>
      <c r="H5" s="80"/>
      <c r="I5" s="81"/>
    </row>
    <row r="6" spans="1:51" s="43" customFormat="1" x14ac:dyDescent="0.2">
      <c r="A6" s="75"/>
      <c r="B6" s="76"/>
      <c r="C6" s="77"/>
      <c r="D6" s="77"/>
      <c r="E6" s="77"/>
      <c r="F6" s="79"/>
      <c r="G6" s="80"/>
      <c r="H6" s="80"/>
      <c r="I6" s="81"/>
    </row>
    <row r="7" spans="1:51" s="43" customFormat="1" x14ac:dyDescent="0.2">
      <c r="A7" s="75"/>
      <c r="B7" s="76"/>
      <c r="C7" s="77"/>
      <c r="D7" s="77"/>
      <c r="E7" s="77"/>
      <c r="F7" s="79"/>
      <c r="G7" s="80"/>
      <c r="H7" s="80"/>
      <c r="I7" s="81"/>
    </row>
    <row r="8" spans="1:51" s="43" customFormat="1" x14ac:dyDescent="0.2">
      <c r="A8" s="75"/>
      <c r="B8" s="76"/>
      <c r="C8" s="77"/>
      <c r="D8" s="77"/>
      <c r="E8" s="77"/>
      <c r="F8" s="79"/>
      <c r="G8" s="80"/>
      <c r="H8" s="80"/>
      <c r="I8" s="81"/>
    </row>
    <row r="9" spans="1:51" s="43" customFormat="1" x14ac:dyDescent="0.2">
      <c r="A9" s="75"/>
      <c r="B9" s="76"/>
      <c r="C9" s="77"/>
      <c r="D9" s="77"/>
      <c r="E9" s="77"/>
      <c r="F9" s="79"/>
      <c r="G9" s="80"/>
      <c r="H9" s="80"/>
      <c r="I9" s="81"/>
    </row>
    <row r="10" spans="1:51" s="43" customFormat="1" x14ac:dyDescent="0.2">
      <c r="A10" s="75"/>
      <c r="B10" s="76"/>
      <c r="C10" s="82"/>
      <c r="D10" s="82"/>
      <c r="E10" s="83"/>
      <c r="F10" s="84"/>
      <c r="G10" s="85"/>
      <c r="H10" s="85"/>
      <c r="I10" s="86"/>
    </row>
    <row r="11" spans="1:51" s="43" customFormat="1" x14ac:dyDescent="0.2">
      <c r="A11" s="75"/>
      <c r="B11" s="76"/>
      <c r="C11" s="82"/>
      <c r="D11" s="82"/>
      <c r="E11" s="82"/>
      <c r="F11" s="84"/>
      <c r="G11" s="85"/>
      <c r="H11" s="85"/>
      <c r="I11" s="86"/>
    </row>
    <row r="12" spans="1:51" s="43" customFormat="1" x14ac:dyDescent="0.2">
      <c r="A12" s="75"/>
      <c r="B12" s="76"/>
      <c r="C12" s="82"/>
      <c r="D12" s="82"/>
      <c r="E12" s="82"/>
      <c r="F12" s="84"/>
      <c r="G12" s="85"/>
      <c r="H12" s="85"/>
      <c r="I12" s="86"/>
    </row>
    <row r="13" spans="1:51" s="43" customFormat="1" x14ac:dyDescent="0.2">
      <c r="A13" s="75"/>
      <c r="B13" s="76"/>
      <c r="C13" s="82"/>
      <c r="D13" s="82"/>
      <c r="E13" s="82"/>
      <c r="F13" s="84"/>
      <c r="G13" s="85"/>
      <c r="H13" s="85"/>
      <c r="I13" s="86"/>
    </row>
    <row r="14" spans="1:51" s="43" customFormat="1" x14ac:dyDescent="0.2">
      <c r="A14" s="75"/>
      <c r="B14" s="76"/>
      <c r="C14" s="82"/>
      <c r="D14" s="82"/>
      <c r="E14" s="82"/>
      <c r="F14" s="84"/>
      <c r="G14" s="85"/>
      <c r="H14" s="85"/>
      <c r="I14" s="86"/>
    </row>
    <row r="15" spans="1:51" x14ac:dyDescent="0.2">
      <c r="A15" s="87"/>
      <c r="B15" s="88"/>
      <c r="C15" s="77"/>
      <c r="D15" s="77"/>
      <c r="E15" s="77"/>
      <c r="F15" s="79"/>
      <c r="G15" s="80"/>
      <c r="H15" s="80"/>
      <c r="I15" s="81"/>
      <c r="AR15" s="62"/>
      <c r="AS15" s="62"/>
      <c r="AT15" s="62"/>
      <c r="AU15" s="62"/>
      <c r="AV15" s="62"/>
      <c r="AW15" s="62"/>
      <c r="AX15" s="62"/>
      <c r="AY15" s="62"/>
    </row>
    <row r="16" spans="1:51" x14ac:dyDescent="0.2">
      <c r="A16" s="87"/>
      <c r="B16" s="88"/>
      <c r="C16" s="77"/>
      <c r="D16" s="77"/>
      <c r="E16" s="77"/>
      <c r="F16" s="79"/>
      <c r="G16" s="80"/>
      <c r="H16" s="80"/>
      <c r="I16" s="81"/>
      <c r="AR16" s="62"/>
      <c r="AS16" s="62"/>
      <c r="AT16" s="62"/>
      <c r="AU16" s="62"/>
      <c r="AV16" s="62"/>
      <c r="AW16" s="62"/>
      <c r="AX16" s="62"/>
      <c r="AY16" s="62"/>
    </row>
    <row r="17" spans="1:51" x14ac:dyDescent="0.2">
      <c r="A17" s="87"/>
      <c r="B17" s="88"/>
      <c r="C17" s="77"/>
      <c r="D17" s="77"/>
      <c r="E17" s="77"/>
      <c r="F17" s="79"/>
      <c r="G17" s="80"/>
      <c r="H17" s="80"/>
      <c r="I17" s="81"/>
      <c r="AR17" s="62"/>
      <c r="AS17" s="62"/>
      <c r="AT17" s="62"/>
      <c r="AU17" s="62"/>
      <c r="AV17" s="62"/>
      <c r="AW17" s="62"/>
      <c r="AX17" s="62"/>
      <c r="AY17" s="62"/>
    </row>
    <row r="18" spans="1:51" x14ac:dyDescent="0.2">
      <c r="A18" s="87"/>
      <c r="B18" s="88"/>
      <c r="C18" s="77"/>
      <c r="D18" s="77"/>
      <c r="E18" s="77"/>
      <c r="F18" s="79"/>
      <c r="G18" s="80"/>
      <c r="H18" s="80"/>
      <c r="I18" s="81"/>
      <c r="AR18" s="62"/>
      <c r="AS18" s="62"/>
      <c r="AT18" s="62"/>
      <c r="AU18" s="62"/>
      <c r="AV18" s="62"/>
      <c r="AW18" s="62"/>
      <c r="AX18" s="62"/>
      <c r="AY18" s="62"/>
    </row>
    <row r="19" spans="1:51" s="43" customFormat="1" x14ac:dyDescent="0.2">
      <c r="A19" s="75"/>
      <c r="B19" s="76"/>
      <c r="C19" s="77"/>
      <c r="D19" s="77"/>
      <c r="E19" s="78"/>
      <c r="F19" s="89"/>
      <c r="G19" s="80"/>
      <c r="H19" s="80"/>
      <c r="I19" s="90"/>
    </row>
    <row r="20" spans="1:51" s="43" customFormat="1" x14ac:dyDescent="0.2">
      <c r="A20" s="75"/>
      <c r="B20" s="76"/>
      <c r="C20" s="77"/>
      <c r="D20" s="77"/>
      <c r="E20" s="77"/>
      <c r="F20" s="89"/>
      <c r="G20" s="80"/>
      <c r="H20" s="80"/>
      <c r="I20" s="90"/>
    </row>
    <row r="21" spans="1:51" s="43" customFormat="1" x14ac:dyDescent="0.2">
      <c r="A21" s="75"/>
      <c r="B21" s="76"/>
      <c r="C21" s="77"/>
      <c r="D21" s="77"/>
      <c r="E21" s="77"/>
      <c r="F21" s="79"/>
      <c r="G21" s="80"/>
      <c r="H21" s="80"/>
      <c r="I21" s="90"/>
    </row>
    <row r="22" spans="1:51" s="43" customFormat="1" x14ac:dyDescent="0.2">
      <c r="A22" s="91"/>
      <c r="B22" s="92"/>
      <c r="C22" s="78"/>
      <c r="D22" s="93"/>
      <c r="E22" s="78"/>
      <c r="F22" s="94"/>
      <c r="G22" s="95"/>
      <c r="H22" s="80"/>
      <c r="I22" s="81"/>
    </row>
    <row r="23" spans="1:51" s="43" customFormat="1" x14ac:dyDescent="0.2">
      <c r="A23" s="75"/>
      <c r="B23" s="76"/>
      <c r="C23" s="78"/>
      <c r="D23" s="77"/>
      <c r="E23" s="78"/>
      <c r="F23" s="79"/>
      <c r="G23" s="95"/>
      <c r="H23" s="80"/>
      <c r="I23" s="81"/>
    </row>
    <row r="24" spans="1:51" s="43" customFormat="1" x14ac:dyDescent="0.2">
      <c r="A24" s="75"/>
      <c r="B24" s="76"/>
      <c r="C24" s="78"/>
      <c r="D24" s="77"/>
      <c r="E24" s="78"/>
      <c r="F24" s="79"/>
      <c r="G24" s="96"/>
      <c r="H24" s="80"/>
      <c r="I24" s="81"/>
    </row>
    <row r="25" spans="1:51" x14ac:dyDescent="0.2">
      <c r="A25" s="87"/>
      <c r="B25" s="88"/>
      <c r="C25" s="77"/>
      <c r="D25" s="77"/>
      <c r="E25" s="97"/>
      <c r="F25" s="79"/>
      <c r="G25" s="85"/>
      <c r="H25" s="78"/>
      <c r="I25" s="98"/>
      <c r="AR25" s="62"/>
      <c r="AS25" s="62"/>
      <c r="AT25" s="62"/>
      <c r="AU25" s="62"/>
      <c r="AV25" s="62"/>
      <c r="AW25" s="62"/>
      <c r="AX25" s="62"/>
      <c r="AY25" s="62"/>
    </row>
    <row r="26" spans="1:51" x14ac:dyDescent="0.2">
      <c r="A26" s="87"/>
      <c r="B26" s="88"/>
      <c r="C26" s="77"/>
      <c r="D26" s="77"/>
      <c r="E26" s="77"/>
      <c r="F26" s="79"/>
      <c r="G26" s="85"/>
      <c r="H26" s="78"/>
      <c r="I26" s="98"/>
      <c r="AR26" s="62"/>
      <c r="AS26" s="62"/>
      <c r="AT26" s="62"/>
      <c r="AU26" s="62"/>
      <c r="AV26" s="62"/>
      <c r="AW26" s="62"/>
      <c r="AX26" s="62"/>
      <c r="AY26" s="62"/>
    </row>
    <row r="27" spans="1:51" x14ac:dyDescent="0.2">
      <c r="A27" s="87"/>
      <c r="B27" s="88"/>
      <c r="C27" s="77"/>
      <c r="D27" s="77"/>
      <c r="E27" s="77"/>
      <c r="F27" s="79"/>
      <c r="G27" s="85"/>
      <c r="H27" s="78"/>
      <c r="I27" s="98"/>
      <c r="AR27" s="62"/>
      <c r="AS27" s="62"/>
      <c r="AT27" s="62"/>
      <c r="AU27" s="62"/>
      <c r="AV27" s="62"/>
      <c r="AW27" s="62"/>
      <c r="AX27" s="62"/>
      <c r="AY27" s="62"/>
    </row>
    <row r="28" spans="1:51" x14ac:dyDescent="0.2">
      <c r="A28" s="87"/>
      <c r="B28" s="88"/>
      <c r="C28" s="77"/>
      <c r="D28" s="77"/>
      <c r="E28" s="77"/>
      <c r="F28" s="79"/>
      <c r="G28" s="85"/>
      <c r="H28" s="95"/>
      <c r="I28" s="90"/>
      <c r="AR28" s="62"/>
      <c r="AS28" s="62"/>
      <c r="AT28" s="62"/>
      <c r="AU28" s="62"/>
      <c r="AV28" s="62"/>
      <c r="AW28" s="62"/>
      <c r="AX28" s="62"/>
      <c r="AY28" s="62"/>
    </row>
    <row r="29" spans="1:51" x14ac:dyDescent="0.2">
      <c r="A29" s="99"/>
      <c r="B29" s="100"/>
      <c r="C29" s="82"/>
      <c r="D29" s="82"/>
      <c r="E29" s="78"/>
      <c r="F29" s="89"/>
      <c r="G29" s="85"/>
      <c r="H29" s="95"/>
      <c r="I29" s="90"/>
      <c r="AR29" s="62"/>
      <c r="AS29" s="62"/>
      <c r="AT29" s="62"/>
      <c r="AU29" s="62"/>
      <c r="AV29" s="62"/>
      <c r="AW29" s="62"/>
      <c r="AX29" s="62"/>
      <c r="AY29" s="62"/>
    </row>
    <row r="30" spans="1:51" x14ac:dyDescent="0.55000000000000004">
      <c r="A30" s="99"/>
      <c r="B30" s="100"/>
      <c r="C30" s="101"/>
      <c r="D30" s="102"/>
      <c r="E30" s="102"/>
      <c r="F30" s="89"/>
      <c r="G30" s="103"/>
      <c r="H30" s="95"/>
      <c r="I30" s="90"/>
      <c r="AR30" s="62"/>
      <c r="AS30" s="62"/>
      <c r="AT30" s="62"/>
      <c r="AU30" s="62"/>
      <c r="AV30" s="62"/>
      <c r="AW30" s="62"/>
      <c r="AX30" s="62"/>
      <c r="AY30" s="62"/>
    </row>
    <row r="31" spans="1:51" x14ac:dyDescent="0.55000000000000004">
      <c r="A31" s="99"/>
      <c r="B31" s="100"/>
      <c r="C31" s="101"/>
      <c r="D31" s="102"/>
      <c r="E31" s="102"/>
      <c r="F31" s="89"/>
      <c r="G31" s="103"/>
      <c r="H31" s="95"/>
      <c r="I31" s="90"/>
      <c r="AR31" s="62"/>
      <c r="AS31" s="62"/>
      <c r="AT31" s="62"/>
      <c r="AU31" s="62"/>
      <c r="AV31" s="62"/>
      <c r="AW31" s="62"/>
      <c r="AX31" s="62"/>
      <c r="AY31" s="62"/>
    </row>
    <row r="32" spans="1:51" x14ac:dyDescent="0.55000000000000004">
      <c r="A32" s="99"/>
      <c r="B32" s="100"/>
      <c r="C32" s="101"/>
      <c r="D32" s="102"/>
      <c r="E32" s="102"/>
      <c r="F32" s="89"/>
      <c r="G32" s="103"/>
      <c r="H32" s="80"/>
      <c r="I32" s="90"/>
      <c r="AR32" s="62"/>
      <c r="AS32" s="62"/>
      <c r="AT32" s="62"/>
      <c r="AU32" s="62"/>
      <c r="AV32" s="62"/>
      <c r="AW32" s="62"/>
      <c r="AX32" s="62"/>
      <c r="AY32" s="62"/>
    </row>
    <row r="33" spans="1:51" x14ac:dyDescent="0.55000000000000004">
      <c r="A33" s="99"/>
      <c r="B33" s="100"/>
      <c r="C33" s="101"/>
      <c r="D33" s="102"/>
      <c r="E33" s="102"/>
      <c r="F33" s="89"/>
      <c r="G33" s="103"/>
      <c r="H33" s="95"/>
      <c r="I33" s="90"/>
      <c r="AR33" s="62"/>
      <c r="AS33" s="62"/>
      <c r="AT33" s="62"/>
      <c r="AU33" s="62"/>
      <c r="AV33" s="62"/>
      <c r="AW33" s="62"/>
      <c r="AX33" s="62"/>
      <c r="AY33" s="62"/>
    </row>
    <row r="34" spans="1:51" s="43" customFormat="1" x14ac:dyDescent="0.2"/>
    <row r="35" spans="1:51" s="43" customFormat="1" x14ac:dyDescent="0.2"/>
    <row r="36" spans="1:51" s="43" customFormat="1" x14ac:dyDescent="0.2"/>
    <row r="37" spans="1:51" s="43" customFormat="1" x14ac:dyDescent="0.2"/>
    <row r="38" spans="1:51" s="43" customFormat="1" x14ac:dyDescent="0.2"/>
    <row r="39" spans="1:51" s="43" customFormat="1" x14ac:dyDescent="0.2"/>
    <row r="40" spans="1:51" s="43" customFormat="1" x14ac:dyDescent="0.2"/>
    <row r="41" spans="1:51" s="43" customFormat="1" x14ac:dyDescent="0.2"/>
    <row r="42" spans="1:51" s="43" customFormat="1" x14ac:dyDescent="0.2"/>
    <row r="43" spans="1:51" s="43" customFormat="1" x14ac:dyDescent="0.2"/>
    <row r="44" spans="1:51" s="43" customFormat="1" x14ac:dyDescent="0.2"/>
    <row r="45" spans="1:51" s="43" customFormat="1" x14ac:dyDescent="0.2"/>
    <row r="46" spans="1:51" s="43" customFormat="1" x14ac:dyDescent="0.2"/>
    <row r="47" spans="1:51" s="43" customFormat="1" x14ac:dyDescent="0.2"/>
    <row r="48" spans="1:51" s="43" customFormat="1" x14ac:dyDescent="0.2"/>
    <row r="49" s="43" customFormat="1" x14ac:dyDescent="0.2"/>
    <row r="50" s="43" customFormat="1" x14ac:dyDescent="0.2"/>
    <row r="51" s="43" customFormat="1" x14ac:dyDescent="0.2"/>
    <row r="52" s="43" customFormat="1" x14ac:dyDescent="0.2"/>
    <row r="53" s="43" customFormat="1" x14ac:dyDescent="0.2"/>
    <row r="54" s="43" customFormat="1" x14ac:dyDescent="0.2"/>
    <row r="55" s="43" customFormat="1" x14ac:dyDescent="0.2"/>
    <row r="56" s="43" customFormat="1" x14ac:dyDescent="0.2"/>
    <row r="57" s="43" customFormat="1" x14ac:dyDescent="0.2"/>
    <row r="58" s="43" customFormat="1" x14ac:dyDescent="0.2"/>
    <row r="59" s="43" customFormat="1" x14ac:dyDescent="0.2"/>
    <row r="60" s="43" customFormat="1" x14ac:dyDescent="0.2"/>
    <row r="61" s="43" customFormat="1" x14ac:dyDescent="0.2"/>
    <row r="62" s="43" customFormat="1" x14ac:dyDescent="0.2"/>
    <row r="63" s="43" customFormat="1" x14ac:dyDescent="0.2"/>
    <row r="64" s="43" customFormat="1" x14ac:dyDescent="0.2"/>
    <row r="65" s="43" customFormat="1" x14ac:dyDescent="0.2"/>
    <row r="66" s="43" customFormat="1" x14ac:dyDescent="0.2"/>
    <row r="67" s="43" customFormat="1" x14ac:dyDescent="0.2"/>
    <row r="68" s="43" customFormat="1" x14ac:dyDescent="0.2"/>
    <row r="69" s="43" customFormat="1" x14ac:dyDescent="0.2"/>
    <row r="70" s="43" customFormat="1" x14ac:dyDescent="0.2"/>
    <row r="71" s="43" customFormat="1" x14ac:dyDescent="0.2"/>
    <row r="72" s="43" customFormat="1" x14ac:dyDescent="0.2"/>
    <row r="73" s="43" customFormat="1" x14ac:dyDescent="0.2"/>
    <row r="74" s="43" customFormat="1" x14ac:dyDescent="0.2"/>
    <row r="75" s="43" customFormat="1" x14ac:dyDescent="0.2"/>
    <row r="76" s="43" customFormat="1" x14ac:dyDescent="0.2"/>
    <row r="77" s="43" customFormat="1" x14ac:dyDescent="0.2"/>
    <row r="78" s="43" customFormat="1" x14ac:dyDescent="0.2"/>
    <row r="79" s="43" customFormat="1" x14ac:dyDescent="0.2"/>
    <row r="80" s="43" customFormat="1" x14ac:dyDescent="0.2"/>
    <row r="81" s="43" customFormat="1" x14ac:dyDescent="0.2"/>
    <row r="82" s="43" customFormat="1" x14ac:dyDescent="0.2"/>
    <row r="83" s="43" customFormat="1" x14ac:dyDescent="0.2"/>
    <row r="84" s="43" customFormat="1" x14ac:dyDescent="0.2"/>
    <row r="85" s="43" customFormat="1" x14ac:dyDescent="0.2"/>
    <row r="86" s="43" customFormat="1" x14ac:dyDescent="0.2"/>
    <row r="87" s="43" customFormat="1" x14ac:dyDescent="0.2"/>
    <row r="88" s="43" customFormat="1" x14ac:dyDescent="0.2"/>
    <row r="89" s="43" customFormat="1" x14ac:dyDescent="0.2"/>
    <row r="90" s="43" customFormat="1" x14ac:dyDescent="0.2"/>
    <row r="91" s="43" customFormat="1" x14ac:dyDescent="0.2"/>
    <row r="92" s="43" customFormat="1" x14ac:dyDescent="0.2"/>
    <row r="93" s="43" customFormat="1" x14ac:dyDescent="0.2"/>
    <row r="94" s="43" customFormat="1" x14ac:dyDescent="0.2"/>
    <row r="95" s="43" customFormat="1" x14ac:dyDescent="0.2"/>
    <row r="96" s="43" customFormat="1" x14ac:dyDescent="0.2"/>
    <row r="97" s="43" customFormat="1" x14ac:dyDescent="0.2"/>
    <row r="98" s="43" customFormat="1" x14ac:dyDescent="0.2"/>
    <row r="99" s="43" customFormat="1" x14ac:dyDescent="0.2"/>
    <row r="100" s="43" customFormat="1" x14ac:dyDescent="0.2"/>
    <row r="101" s="43" customFormat="1" x14ac:dyDescent="0.2"/>
    <row r="102" s="43" customFormat="1" x14ac:dyDescent="0.2"/>
    <row r="103" s="43" customFormat="1" x14ac:dyDescent="0.2"/>
    <row r="104" s="43" customFormat="1" x14ac:dyDescent="0.2"/>
    <row r="105" s="43" customFormat="1" x14ac:dyDescent="0.2"/>
    <row r="106" s="43" customFormat="1" x14ac:dyDescent="0.2"/>
    <row r="107" s="43" customFormat="1" x14ac:dyDescent="0.2"/>
    <row r="108" s="43" customFormat="1" x14ac:dyDescent="0.2"/>
    <row r="109" s="43" customFormat="1" x14ac:dyDescent="0.2"/>
    <row r="110" s="43" customFormat="1" x14ac:dyDescent="0.2"/>
    <row r="111" s="43" customFormat="1" x14ac:dyDescent="0.2"/>
    <row r="112" s="43" customFormat="1" x14ac:dyDescent="0.2"/>
    <row r="113" s="43" customFormat="1" x14ac:dyDescent="0.2"/>
    <row r="114" s="43" customFormat="1" x14ac:dyDescent="0.2"/>
    <row r="115" s="43" customFormat="1" x14ac:dyDescent="0.2"/>
    <row r="116" s="43" customFormat="1" x14ac:dyDescent="0.2"/>
    <row r="117" s="43" customFormat="1" x14ac:dyDescent="0.2"/>
    <row r="118" s="43" customFormat="1" x14ac:dyDescent="0.2"/>
    <row r="119" s="43" customFormat="1" x14ac:dyDescent="0.2"/>
    <row r="120" s="43" customFormat="1" x14ac:dyDescent="0.2"/>
    <row r="121" s="43" customFormat="1" x14ac:dyDescent="0.2"/>
    <row r="122" s="43" customFormat="1" x14ac:dyDescent="0.2"/>
    <row r="123" s="43" customFormat="1" x14ac:dyDescent="0.2"/>
    <row r="124" s="43" customFormat="1" x14ac:dyDescent="0.2"/>
    <row r="125" s="43" customFormat="1" x14ac:dyDescent="0.2"/>
    <row r="126" s="43" customFormat="1" x14ac:dyDescent="0.2"/>
    <row r="127" s="43" customFormat="1" x14ac:dyDescent="0.2"/>
    <row r="128" s="43" customFormat="1" x14ac:dyDescent="0.2"/>
    <row r="129" s="43" customFormat="1" x14ac:dyDescent="0.2"/>
    <row r="130" s="43" customFormat="1" x14ac:dyDescent="0.2"/>
    <row r="131" s="43" customFormat="1" x14ac:dyDescent="0.2"/>
    <row r="132" s="43" customFormat="1" x14ac:dyDescent="0.2"/>
    <row r="133" s="43" customFormat="1" x14ac:dyDescent="0.2"/>
    <row r="134" s="43" customFormat="1" x14ac:dyDescent="0.2"/>
    <row r="135" s="43" customFormat="1" x14ac:dyDescent="0.2"/>
    <row r="136" s="43" customFormat="1" x14ac:dyDescent="0.2"/>
    <row r="137" s="43" customFormat="1" x14ac:dyDescent="0.2"/>
    <row r="138" s="43" customFormat="1" x14ac:dyDescent="0.2"/>
    <row r="139" s="43" customFormat="1" x14ac:dyDescent="0.2"/>
    <row r="140" s="43" customFormat="1" x14ac:dyDescent="0.2"/>
    <row r="141" s="43" customFormat="1" x14ac:dyDescent="0.2"/>
    <row r="142" s="43" customFormat="1" x14ac:dyDescent="0.2"/>
    <row r="143" s="43" customFormat="1" x14ac:dyDescent="0.2"/>
    <row r="144" s="43" customFormat="1" x14ac:dyDescent="0.2"/>
    <row r="145" s="43" customFormat="1" x14ac:dyDescent="0.2"/>
    <row r="146" s="43" customFormat="1" x14ac:dyDescent="0.2"/>
    <row r="147" s="43" customFormat="1" x14ac:dyDescent="0.2"/>
    <row r="148" s="43" customFormat="1" x14ac:dyDescent="0.2"/>
    <row r="149" s="43" customFormat="1" x14ac:dyDescent="0.2"/>
    <row r="150" s="43" customFormat="1" x14ac:dyDescent="0.2"/>
    <row r="151" s="43" customFormat="1" x14ac:dyDescent="0.2"/>
    <row r="152" s="43" customFormat="1" x14ac:dyDescent="0.2"/>
    <row r="153" s="43" customFormat="1" x14ac:dyDescent="0.2"/>
    <row r="154" s="43" customFormat="1" x14ac:dyDescent="0.2"/>
    <row r="155" s="43" customFormat="1" x14ac:dyDescent="0.2"/>
    <row r="156" s="43" customFormat="1" x14ac:dyDescent="0.2"/>
    <row r="157" s="43" customFormat="1" x14ac:dyDescent="0.2"/>
    <row r="158" s="43" customFormat="1" x14ac:dyDescent="0.2"/>
    <row r="159" s="43" customFormat="1" x14ac:dyDescent="0.2"/>
    <row r="160" s="43" customFormat="1" x14ac:dyDescent="0.2"/>
    <row r="161" s="43" customFormat="1" x14ac:dyDescent="0.2"/>
    <row r="162" s="43" customFormat="1" x14ac:dyDescent="0.2"/>
    <row r="163" s="43" customFormat="1" x14ac:dyDescent="0.2"/>
    <row r="164" s="43" customFormat="1" x14ac:dyDescent="0.2"/>
    <row r="165" s="43" customFormat="1" x14ac:dyDescent="0.2"/>
    <row r="166" s="43" customFormat="1" x14ac:dyDescent="0.2"/>
    <row r="167" s="43" customFormat="1" x14ac:dyDescent="0.2"/>
    <row r="168" s="43" customFormat="1" x14ac:dyDescent="0.2"/>
    <row r="169" s="43" customFormat="1" x14ac:dyDescent="0.2"/>
    <row r="170" s="43" customFormat="1" x14ac:dyDescent="0.2"/>
    <row r="171" s="43" customFormat="1" x14ac:dyDescent="0.2"/>
    <row r="172" s="43" customFormat="1" x14ac:dyDescent="0.2"/>
    <row r="173" s="43" customFormat="1" x14ac:dyDescent="0.2"/>
    <row r="174" s="43" customFormat="1" x14ac:dyDescent="0.2"/>
    <row r="175" s="43" customFormat="1" x14ac:dyDescent="0.2"/>
    <row r="176" s="43" customFormat="1" x14ac:dyDescent="0.2"/>
    <row r="177" s="43" customFormat="1" x14ac:dyDescent="0.2"/>
    <row r="178" s="43" customFormat="1" x14ac:dyDescent="0.2"/>
    <row r="179" s="43" customFormat="1" x14ac:dyDescent="0.2"/>
    <row r="180" s="43" customFormat="1" x14ac:dyDescent="0.2"/>
    <row r="181" s="43" customFormat="1" x14ac:dyDescent="0.2"/>
    <row r="182" s="43" customFormat="1" x14ac:dyDescent="0.2"/>
    <row r="183" s="43" customFormat="1" x14ac:dyDescent="0.2"/>
    <row r="184" s="43" customFormat="1" x14ac:dyDescent="0.2"/>
    <row r="185" s="43" customFormat="1" x14ac:dyDescent="0.2"/>
    <row r="186" s="43" customFormat="1" x14ac:dyDescent="0.2"/>
    <row r="187" s="43" customFormat="1" x14ac:dyDescent="0.2"/>
    <row r="188" s="43" customFormat="1" x14ac:dyDescent="0.2"/>
    <row r="189" s="43" customFormat="1" x14ac:dyDescent="0.2"/>
    <row r="190" s="43" customFormat="1" x14ac:dyDescent="0.2"/>
    <row r="191" s="43" customFormat="1" x14ac:dyDescent="0.2"/>
    <row r="192" s="43" customFormat="1" x14ac:dyDescent="0.2"/>
    <row r="193" s="43" customFormat="1" x14ac:dyDescent="0.2"/>
    <row r="194" s="43" customFormat="1" x14ac:dyDescent="0.2"/>
    <row r="195" s="43" customFormat="1" x14ac:dyDescent="0.2"/>
    <row r="196" s="43" customFormat="1" x14ac:dyDescent="0.2"/>
    <row r="197" s="43" customFormat="1" x14ac:dyDescent="0.2"/>
    <row r="198" s="43" customFormat="1" x14ac:dyDescent="0.2"/>
    <row r="199" s="43" customFormat="1" x14ac:dyDescent="0.2"/>
    <row r="200" s="43" customFormat="1" x14ac:dyDescent="0.2"/>
    <row r="201" s="43" customFormat="1" x14ac:dyDescent="0.2"/>
    <row r="202" s="43" customFormat="1" x14ac:dyDescent="0.2"/>
    <row r="203" s="43" customFormat="1" x14ac:dyDescent="0.2"/>
    <row r="204" s="43" customFormat="1" x14ac:dyDescent="0.2"/>
    <row r="205" s="43" customFormat="1" x14ac:dyDescent="0.2"/>
    <row r="206" s="43" customFormat="1" x14ac:dyDescent="0.2"/>
    <row r="207" s="43" customFormat="1" x14ac:dyDescent="0.2"/>
    <row r="208" s="43" customFormat="1" x14ac:dyDescent="0.2"/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2-2565 รอบ 3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2.9.1</vt:lpstr>
      <vt:lpstr>รายละเอียด 2.9.1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2022-01-11T09:27:05Z</dcterms:created>
  <dcterms:modified xsi:type="dcterms:W3CDTF">2022-01-11T09:27:17Z</dcterms:modified>
</cp:coreProperties>
</file>