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8.3" sheetId="1" r:id="rId1"/>
    <sheet name="รายละเอียด 2.8.3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G24" i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<sst xmlns="http://schemas.openxmlformats.org/spreadsheetml/2006/main" count="106" uniqueCount="70">
  <si>
    <t>ตัวชี้วัด</t>
  </si>
  <si>
    <t>2.8.3 จำนวนชุมชน/ท้องถิ่นที่ อววน. เข้าไปช่วยพัฒนา</t>
  </si>
  <si>
    <t>ผลการดำเนินงาน</t>
  </si>
  <si>
    <t>หน่วยงานเจ้าภาพ</t>
  </si>
  <si>
    <t>สถาบันวิจัยและพัฒนา</t>
  </si>
  <si>
    <t>รอบ 3 เดือน</t>
  </si>
  <si>
    <t>ผู้รับผิดชอบ</t>
  </si>
  <si>
    <t>นางสาวอนุธิดา แสงใส</t>
  </si>
  <si>
    <t>โทร. 1342</t>
  </si>
  <si>
    <t>ลำดับ</t>
  </si>
  <si>
    <t>หน่วยงาน</t>
  </si>
  <si>
    <t>เป้าหมาย</t>
  </si>
  <si>
    <t>จำนวนชุมชน/ท้องถิ่นที่ อววน. เข้าไปช่วยพัฒนา</t>
  </si>
  <si>
    <t>คะแนนตัวชี้วัด</t>
  </si>
  <si>
    <t>การบรรลุเป้าหมาย</t>
  </si>
  <si>
    <t>มหาวิทยาลัย</t>
  </si>
  <si>
    <t>1) คณะครุศาสตร์</t>
  </si>
  <si>
    <t>N/A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</si>
  <si>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</si>
  <si>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</si>
  <si>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</si>
  <si>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</si>
  <si>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</si>
  <si>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</si>
  <si>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</si>
  <si>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</si>
  <si>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</si>
  <si>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</si>
  <si>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</si>
  <si>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7) บัณฑิตวิทยาลัย</t>
  </si>
  <si>
    <t>ครุ,มนุษ,วจก,บัณฑิต,นวัต,พยาบาล,โลจิส,อุตส,สถาปัต,การเมือง,นิเทศ,อุดร</t>
  </si>
  <si>
    <t>8) วิทยาลัยนวัตกรรมและการจัดการ</t>
  </si>
  <si>
    <t>วิทย์,เทคโน,ศิลปะ,สหเวช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</si>
  <si>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</si>
  <si>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</si>
  <si>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</si>
  <si>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</si>
  <si>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</si>
  <si>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</si>
  <si>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</si>
  <si>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</si>
  <si>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</si>
  <si>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</si>
  <si>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</si>
  <si>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</si>
  <si>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จำนวนชุมชน/ท้องถิ่นที่ 
อววน. เข้าไปช่วยพัฒนา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</si>
  <si>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</si>
  <si>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</si>
  <si>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</si>
  <si>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</si>
  <si>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</si>
  <si>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</si>
  <si>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</si>
  <si>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</si>
  <si>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</si>
  <si>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</si>
  <si>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</si>
  <si>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</si>
  <si>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</si>
  <si>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</si>
  <si>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</si>
  <si>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</si>
  <si>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</si>
  <si>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ชุมชน/ท้องถิ่นที่ อววน. เข้าไปช่วยพัฒนา</t>
  </si>
  <si>
    <t>โครงการที่พัฒนา</t>
  </si>
  <si>
    <t>วัตถุประสงค์ของการพัฒนา</t>
  </si>
  <si>
    <t>ระยะเวลาการพัฒนา</t>
  </si>
  <si>
    <t>ว/ด/ป ที่ดำเนินการ</t>
  </si>
  <si>
    <t>ผลลัพธ์/ผลผลิตที่ได้จากการพัฒนา</t>
  </si>
  <si>
    <t>หน่วยงานผู้รับผิดชอบ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</si>
</sst>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8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Niramit AS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 2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6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left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187" fontId="7" fillId="4" borderId="8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9" fillId="6" borderId="8" xfId="0" applyFont="1" applyFill="1" applyBorder="1" applyAlignment="1" applyProtection="1">
      <alignment horizontal="center" vertical="center" wrapText="1"/>
    </xf>
    <xf numFmtId="1" fontId="10" fillId="0" borderId="8" xfId="0" applyNumberFormat="1" applyFont="1" applyBorder="1" applyAlignment="1" applyProtection="1">
      <alignment horizontal="center" vertical="center" wrapText="1"/>
    </xf>
    <xf numFmtId="1" fontId="9" fillId="4" borderId="0" xfId="0" applyNumberFormat="1" applyFont="1" applyFill="1" applyBorder="1" applyAlignment="1" applyProtection="1">
      <alignment horizontal="center" vertical="center" wrapText="1"/>
    </xf>
    <xf numFmtId="1" fontId="10" fillId="4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1" fontId="4" fillId="4" borderId="0" xfId="0" applyNumberFormat="1" applyFont="1" applyFill="1" applyAlignment="1" applyProtection="1">
      <alignment horizontal="left" vertical="top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4" fillId="4" borderId="9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vertical="top" wrapText="1"/>
      <protection locked="0"/>
    </xf>
    <xf numFmtId="1" fontId="11" fillId="0" borderId="8" xfId="0" applyNumberFormat="1" applyFont="1" applyBorder="1" applyAlignment="1" applyProtection="1">
      <alignment horizontal="center" vertical="center" wrapText="1"/>
    </xf>
    <xf numFmtId="1" fontId="12" fillId="0" borderId="8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left" vertical="top" wrapText="1"/>
    </xf>
    <xf numFmtId="0" fontId="4" fillId="4" borderId="0" xfId="0" applyFont="1" applyFill="1" applyAlignment="1">
      <alignment horizontal="left" vertical="top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>
      <alignment horizontal="center" vertical="top"/>
    </xf>
    <xf numFmtId="188" fontId="4" fillId="3" borderId="8" xfId="0" applyNumberFormat="1" applyFont="1" applyFill="1" applyBorder="1" applyAlignment="1" applyProtection="1">
      <alignment horizontal="center" vertical="top" wrapText="1"/>
      <protection hidden="1"/>
    </xf>
    <xf numFmtId="0" fontId="8" fillId="3" borderId="8" xfId="0" applyFont="1" applyFill="1" applyBorder="1" applyAlignment="1" applyProtection="1">
      <alignment horizontal="center" vertical="top" wrapText="1"/>
      <protection hidden="1"/>
    </xf>
    <xf numFmtId="0" fontId="14" fillId="7" borderId="8" xfId="0" applyFont="1" applyFill="1" applyBorder="1" applyAlignment="1" applyProtection="1">
      <alignment horizontal="center" vertical="center"/>
      <protection locked="0"/>
    </xf>
    <xf numFmtId="0" fontId="15" fillId="8" borderId="8" xfId="0" applyFont="1" applyFill="1" applyBorder="1" applyAlignment="1" applyProtection="1">
      <alignment horizontal="left" vertical="top" wrapText="1"/>
      <protection locked="0"/>
    </xf>
    <xf numFmtId="0" fontId="14" fillId="7" borderId="8" xfId="0" applyFont="1" applyFill="1" applyBorder="1" applyAlignment="1" applyProtection="1">
      <alignment horizontal="center" vertical="center" wrapText="1"/>
      <protection locked="0"/>
    </xf>
    <xf numFmtId="0" fontId="16" fillId="4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14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14" fillId="4" borderId="9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>
      <alignment horizontal="left" vertical="top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17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X137"/>
  <sheetViews>
    <sheetView tabSelected="1" zoomScale="60" zoomScaleNormal="60" workbookViewId="0">
      <pane xSplit="4" ySplit="4" topLeftCell="E5" activePane="bottomRight" state="frozen"/>
      <selection activeCell="H31" sqref="H31"/>
      <selection pane="topRight" activeCell="H31" sqref="H31"/>
      <selection pane="bottomLeft" activeCell="H31" sqref="H31"/>
      <selection pane="bottomRight" activeCell="H31" sqref="H31"/>
    </sheetView>
  </sheetViews>
  <sheetFormatPr defaultColWidth="9" defaultRowHeight="24" x14ac:dyDescent="0.2"/>
  <cols>
    <col min="1" max="1" width="10.375" style="6" customWidth="1"/>
    <col min="2" max="2" width="9" style="6"/>
    <col min="3" max="3" width="32.75" style="6" customWidth="1"/>
    <col min="4" max="4" width="9" style="6"/>
    <col min="5" max="5" width="24.75" style="6" customWidth="1"/>
    <col min="6" max="6" width="15.5" style="6" customWidth="1"/>
    <col min="7" max="7" width="18.5" style="6" customWidth="1"/>
    <col min="8" max="8" width="16.25" style="5" customWidth="1"/>
    <col min="9" max="43" width="9" style="5"/>
    <col min="44" max="16384" width="9" style="6"/>
  </cols>
  <sheetData>
    <row r="1" spans="1:50" ht="30.75" x14ac:dyDescent="0.2">
      <c r="A1" s="1" t="s">
        <v>0</v>
      </c>
      <c r="B1" s="2"/>
      <c r="C1" s="3" t="s">
        <v>1</v>
      </c>
      <c r="D1" s="3"/>
      <c r="E1" s="3"/>
      <c r="F1" s="2" t="s">
        <v>2</v>
      </c>
      <c r="G1" s="4"/>
    </row>
    <row r="2" spans="1:50" ht="30.75" x14ac:dyDescent="0.2">
      <c r="A2" s="7" t="s">
        <v>3</v>
      </c>
      <c r="B2" s="8"/>
      <c r="C2" s="9" t="s">
        <v>4</v>
      </c>
      <c r="D2" s="10"/>
      <c r="E2" s="11"/>
      <c r="F2" s="8" t="s">
        <v>5</v>
      </c>
      <c r="G2" s="12"/>
    </row>
    <row r="3" spans="1:50" s="5" customFormat="1" x14ac:dyDescent="0.2">
      <c r="A3" s="13" t="s">
        <v>6</v>
      </c>
      <c r="B3" s="14" t="s">
        <v>7</v>
      </c>
      <c r="C3" s="15"/>
      <c r="D3" s="15" t="s">
        <v>8</v>
      </c>
      <c r="E3" s="15"/>
      <c r="F3" s="15"/>
      <c r="G3" s="16"/>
    </row>
    <row r="4" spans="1:50" ht="48" x14ac:dyDescent="0.55000000000000004">
      <c r="A4" s="17" t="s">
        <v>9</v>
      </c>
      <c r="B4" s="18" t="s">
        <v>10</v>
      </c>
      <c r="C4" s="18"/>
      <c r="D4" s="17" t="s">
        <v>11</v>
      </c>
      <c r="E4" s="17" t="s">
        <v>12</v>
      </c>
      <c r="F4" s="17" t="s">
        <v>13</v>
      </c>
      <c r="G4" s="17" t="s">
        <v>14</v>
      </c>
      <c r="I4" s="19" t="s">
        <v>15</v>
      </c>
    </row>
    <row r="5" spans="1:50" s="5" customFormat="1" ht="23.25" customHeight="1" x14ac:dyDescent="0.2">
      <c r="A5" s="20">
        <v>1</v>
      </c>
      <c r="B5" s="21" t="s">
        <v>16</v>
      </c>
      <c r="C5" s="21"/>
      <c r="D5" s="22">
        <v>1</v>
      </c>
      <c r="E5" s="23" t="s">
        <v>17</v>
      </c>
      <c r="F5" s="24">
        <f>IF(E5=0,0,IF(E5="N/A",1,IF(E5&lt;=I$11,1,IF(E5=J$11,2,IF(E5&lt;J$11,(((E5-I$11)/M$9)+1),IF(E5=K$11,3,IF(E5&lt;K$11,(((E5-J$11)/M$9)+2),IF(E5=L$11,4,IF(E5&lt;L$11,(((E5-K$11)/M$9)+3),IF(E5&gt;=M$11,5,IF(E5&lt;M$41,(((E5-L$11)/M$9)+4),0)))))))))))</f>
        <v>1</v>
      </c>
      <c r="G5" s="25" t="str">
        <f>IF(F5=5,"ü","û")</f>
        <v>û</v>
      </c>
      <c r="H5" s="26"/>
      <c r="I5" s="26" t="s">
        <v>18</v>
      </c>
      <c r="J5" s="26"/>
      <c r="K5" s="26"/>
      <c r="L5" s="26"/>
      <c r="M5" s="26">
        <v>2</v>
      </c>
      <c r="AR5" s="6"/>
      <c r="AS5" s="6"/>
      <c r="AT5" s="6"/>
      <c r="AU5" s="6"/>
      <c r="AV5" s="6"/>
      <c r="AW5" s="6"/>
      <c r="AX5" s="6"/>
    </row>
    <row r="6" spans="1:50" s="5" customFormat="1" ht="23.25" customHeight="1" x14ac:dyDescent="0.2">
      <c r="A6" s="20">
        <v>2</v>
      </c>
      <c r="B6" s="27" t="s">
        <v>19</v>
      </c>
      <c r="C6" s="27"/>
      <c r="D6" s="22">
        <v>2</v>
      </c>
      <c r="E6" s="23" t="s">
        <v>17</v>
      </c>
      <c r="F6" s="24">
        <f>IF(E6=0,0,IF(E6="N/A",1,IF(E6&lt;=I$12,1,IF(E6=J$12,2,IF(E6&lt;J$12,(((E6-I$12)/M$9)+1),IF(E6=K$12,3,IF(E6&lt;K$12,(((E6-J$12)/M$9)+2),IF(E6=L$12,4,IF(E6&lt;L$12,(((E6-K$12)/M$9)+3),IF(E6&gt;=M$12,5,IF(E6&lt;M$41,(((E6-L$12)/M$9)+4),0)))))))))))</f>
        <v>1</v>
      </c>
      <c r="G6" s="25" t="str">
        <f t="shared" ref="G6:G21" si="0">IF(F6=5,"ü","û")</f>
        <v>û</v>
      </c>
      <c r="H6" s="26"/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AR6" s="6"/>
      <c r="AS6" s="6"/>
      <c r="AT6" s="6"/>
      <c r="AU6" s="6"/>
      <c r="AV6" s="6"/>
      <c r="AW6" s="6"/>
      <c r="AX6" s="6"/>
    </row>
    <row r="7" spans="1:50" s="5" customFormat="1" ht="23.25" customHeight="1" x14ac:dyDescent="0.2">
      <c r="A7" s="20">
        <v>3</v>
      </c>
      <c r="B7" s="27" t="s">
        <v>25</v>
      </c>
      <c r="C7" s="27"/>
      <c r="D7" s="22">
        <v>1</v>
      </c>
      <c r="E7" s="23" t="s">
        <v>17</v>
      </c>
      <c r="F7" s="24">
        <f>IF(E7=0,0,IF(E7="N/A",1,IF(E7&lt;=I$11,1,IF(E7=J$11,2,IF(E7&lt;J$11,(((E7-I$11)/M$9)+1),IF(E7=K$11,3,IF(E7&lt;K$11,(((E7-J$11)/M$9)+2),IF(E7=L$11,4,IF(E7&lt;L$11,(((E7-K$11)/M$9)+3),IF(E7&gt;=M$11,5,IF(E7&lt;M$41,(((E7-L$11)/M$9)+4),0)))))))))))</f>
        <v>1</v>
      </c>
      <c r="G7" s="25" t="str">
        <f t="shared" si="0"/>
        <v>û</v>
      </c>
      <c r="H7" s="26"/>
      <c r="I7" s="29">
        <v>12</v>
      </c>
      <c r="J7" s="29">
        <v>14</v>
      </c>
      <c r="K7" s="29">
        <v>16</v>
      </c>
      <c r="L7" s="29">
        <v>18</v>
      </c>
      <c r="M7" s="29">
        <v>20</v>
      </c>
      <c r="AR7" s="6"/>
      <c r="AS7" s="6"/>
      <c r="AT7" s="6"/>
      <c r="AU7" s="6"/>
      <c r="AV7" s="6"/>
      <c r="AW7" s="6"/>
      <c r="AX7" s="6"/>
    </row>
    <row r="8" spans="1:50" s="5" customFormat="1" ht="23.25" customHeight="1" x14ac:dyDescent="0.2">
      <c r="A8" s="20">
        <v>4</v>
      </c>
      <c r="B8" s="21" t="s">
        <v>26</v>
      </c>
      <c r="C8" s="21"/>
      <c r="D8" s="22">
        <v>1</v>
      </c>
      <c r="E8" s="23" t="s">
        <v>17</v>
      </c>
      <c r="F8" s="24">
        <f>IF(E8=0,0,IF(E8="N/A",1,IF(E8&lt;=I$11,1,IF(E8=J$11,2,IF(E8&lt;J$11,(((E8-I$11)/M$9)+1),IF(E8=K$11,3,IF(E8&lt;K$11,(((E8-J$11)/M$9)+2),IF(E8=L$11,4,IF(E8&lt;L$11,(((E8-K$11)/M$9)+3),IF(E8&gt;=M$11,5,IF(E8&lt;M$41,(((E8-L$11)/M$9)+4),0)))))))))))</f>
        <v>1</v>
      </c>
      <c r="G8" s="25" t="str">
        <f t="shared" si="0"/>
        <v>û</v>
      </c>
      <c r="H8" s="26"/>
      <c r="I8" s="30" t="s">
        <v>10</v>
      </c>
      <c r="J8" s="31"/>
      <c r="K8" s="31"/>
      <c r="L8" s="31"/>
      <c r="M8" s="31"/>
      <c r="AR8" s="6"/>
      <c r="AS8" s="6"/>
      <c r="AT8" s="6"/>
      <c r="AU8" s="6"/>
      <c r="AV8" s="6"/>
      <c r="AW8" s="6"/>
      <c r="AX8" s="6"/>
    </row>
    <row r="9" spans="1:50" s="5" customFormat="1" ht="23.25" customHeight="1" x14ac:dyDescent="0.2">
      <c r="A9" s="20">
        <v>5</v>
      </c>
      <c r="B9" s="32" t="s">
        <v>27</v>
      </c>
      <c r="C9" s="32"/>
      <c r="D9" s="22">
        <v>2</v>
      </c>
      <c r="E9" s="23" t="s">
        <v>17</v>
      </c>
      <c r="F9" s="24">
        <f>IF(E9=0,0,IF(E9="N/A",1,IF(E9&lt;=I$12,1,IF(E9=J$12,2,IF(E9&lt;J$12,(((E9-I$12)/M$9)+1),IF(E9=K$12,3,IF(E9&lt;K$12,(((E9-J$12)/M$9)+2),IF(E9=L$12,4,IF(E9&lt;L$12,(((E9-K$12)/M$9)+3),IF(E9&gt;=M$12,5,IF(E9&lt;M$41,(((E9-L$12)/M$9)+4),0)))))))))))</f>
        <v>1</v>
      </c>
      <c r="G9" s="25" t="str">
        <f t="shared" si="0"/>
        <v>û</v>
      </c>
      <c r="H9" s="26"/>
      <c r="I9" s="26" t="s">
        <v>18</v>
      </c>
      <c r="J9" s="26"/>
      <c r="K9" s="26"/>
      <c r="L9" s="26"/>
      <c r="M9" s="33">
        <v>1</v>
      </c>
      <c r="AR9" s="6"/>
      <c r="AS9" s="6"/>
      <c r="AT9" s="6"/>
      <c r="AU9" s="6"/>
      <c r="AV9" s="6"/>
      <c r="AW9" s="6"/>
      <c r="AX9" s="6"/>
    </row>
    <row r="10" spans="1:50" s="5" customFormat="1" ht="23.25" customHeight="1" x14ac:dyDescent="0.2">
      <c r="A10" s="20">
        <v>6</v>
      </c>
      <c r="B10" s="32" t="s">
        <v>28</v>
      </c>
      <c r="C10" s="32"/>
      <c r="D10" s="22">
        <v>2</v>
      </c>
      <c r="E10" s="23" t="s">
        <v>17</v>
      </c>
      <c r="F10" s="24">
        <f>IF(E10=0,0,IF(E10="N/A",1,IF(E10&lt;=I$12,1,IF(E10=J$12,2,IF(E10&lt;J$12,(((E10-I$12)/M$9)+1),IF(E10=K$12,3,IF(E10&lt;K$12,(((E10-J$12)/M$9)+2),IF(E10=L$12,4,IF(E10&lt;L$12,(((E10-K$12)/M$9)+3),IF(E10&gt;=M$12,5,IF(E10&lt;M$41,(((E10-L$12)/M$9)+4),0)))))))))))</f>
        <v>1</v>
      </c>
      <c r="G10" s="25" t="str">
        <f t="shared" si="0"/>
        <v>û</v>
      </c>
      <c r="H10" s="26"/>
      <c r="I10" s="28" t="s">
        <v>20</v>
      </c>
      <c r="J10" s="28" t="s">
        <v>21</v>
      </c>
      <c r="K10" s="28" t="s">
        <v>22</v>
      </c>
      <c r="L10" s="28" t="s">
        <v>23</v>
      </c>
      <c r="M10" s="28" t="s">
        <v>24</v>
      </c>
      <c r="AR10" s="6"/>
      <c r="AS10" s="6"/>
      <c r="AT10" s="6"/>
      <c r="AU10" s="6"/>
      <c r="AV10" s="6"/>
      <c r="AW10" s="6"/>
      <c r="AX10" s="6"/>
    </row>
    <row r="11" spans="1:50" s="5" customFormat="1" ht="23.25" customHeight="1" x14ac:dyDescent="0.2">
      <c r="A11" s="20">
        <v>7</v>
      </c>
      <c r="B11" s="21" t="s">
        <v>29</v>
      </c>
      <c r="C11" s="21"/>
      <c r="D11" s="22">
        <v>1</v>
      </c>
      <c r="E11" s="23" t="s">
        <v>17</v>
      </c>
      <c r="F11" s="24">
        <f>IF(E11=0,0,IF(E11="N/A",1,IF(E11&lt;=I$11,1,IF(E11=J$11,2,IF(E11&lt;J$11,(((E11-I$11)/M$9)+1),IF(E11=K$11,3,IF(E11&lt;K$11,(((E11-J$11)/M$9)+2),IF(E11=L$11,4,IF(E11&lt;L$11,(((E11-K$11)/M$9)+3),IF(E11&gt;=M$11,5,IF(E11&lt;M$41,(((E11-L$11)/M$9)+4),0)))))))))))</f>
        <v>1</v>
      </c>
      <c r="G11" s="25" t="str">
        <f t="shared" si="0"/>
        <v>û</v>
      </c>
      <c r="I11" s="34"/>
      <c r="J11" s="34"/>
      <c r="K11" s="34"/>
      <c r="L11" s="34"/>
      <c r="M11" s="35">
        <v>1</v>
      </c>
      <c r="N11" s="36" t="s">
        <v>30</v>
      </c>
      <c r="O11" s="37"/>
      <c r="P11" s="37"/>
      <c r="Q11" s="37"/>
      <c r="R11" s="37"/>
      <c r="S11" s="37"/>
      <c r="T11" s="37"/>
      <c r="AR11" s="6"/>
      <c r="AS11" s="6"/>
      <c r="AT11" s="6"/>
      <c r="AU11" s="6"/>
      <c r="AV11" s="6"/>
      <c r="AW11" s="6"/>
      <c r="AX11" s="6"/>
    </row>
    <row r="12" spans="1:50" s="5" customFormat="1" ht="23.25" customHeight="1" x14ac:dyDescent="0.2">
      <c r="A12" s="20">
        <v>8</v>
      </c>
      <c r="B12" s="38" t="s">
        <v>31</v>
      </c>
      <c r="C12" s="38"/>
      <c r="D12" s="22">
        <v>1</v>
      </c>
      <c r="E12" s="23" t="s">
        <v>17</v>
      </c>
      <c r="F12" s="24">
        <f>IF(E12=0,0,IF(E12="N/A",1,IF(E12&lt;=I$11,1,IF(E12=J$11,2,IF(E12&lt;J$11,(((E12-I$11)/M$9)+1),IF(E12=K$11,3,IF(E12&lt;K$11,(((E12-J$11)/M$9)+2),IF(E12=L$11,4,IF(E12&lt;L$11,(((E12-K$11)/M$9)+3),IF(E12&gt;=M$11,5,IF(E12&lt;M$41,(((E12-L$11)/M$9)+4),0)))))))))))</f>
        <v>1</v>
      </c>
      <c r="G12" s="25" t="str">
        <f t="shared" si="0"/>
        <v>û</v>
      </c>
      <c r="I12" s="39"/>
      <c r="J12" s="40"/>
      <c r="K12" s="40"/>
      <c r="L12" s="40">
        <v>1</v>
      </c>
      <c r="M12" s="40">
        <v>2</v>
      </c>
      <c r="N12" s="36" t="s">
        <v>32</v>
      </c>
      <c r="O12" s="41"/>
      <c r="P12" s="41"/>
      <c r="Q12" s="41"/>
      <c r="R12" s="41"/>
      <c r="S12" s="41"/>
      <c r="AR12" s="6"/>
      <c r="AS12" s="6"/>
      <c r="AT12" s="6"/>
      <c r="AU12" s="6"/>
      <c r="AV12" s="6"/>
      <c r="AW12" s="6"/>
      <c r="AX12" s="6"/>
    </row>
    <row r="13" spans="1:50" s="5" customFormat="1" ht="23.25" customHeight="1" x14ac:dyDescent="0.2">
      <c r="A13" s="20">
        <v>9</v>
      </c>
      <c r="B13" s="38" t="s">
        <v>33</v>
      </c>
      <c r="C13" s="38"/>
      <c r="D13" s="22">
        <v>1</v>
      </c>
      <c r="E13" s="23" t="s">
        <v>17</v>
      </c>
      <c r="F13" s="24">
        <f>IF(E13=0,0,IF(E13="N/A",1,IF(E13&lt;=I$11,1,IF(E13=J$11,2,IF(E13&lt;J$11,(((E13-I$11)/M$9)+1),IF(E13=K$11,3,IF(E13&lt;K$11,(((E13-J$11)/M$9)+2),IF(E13=L$11,4,IF(E13&lt;L$11,(((E13-K$11)/M$9)+3),IF(E13&gt;=M$11,5,IF(E13&lt;M$41,(((E13-L$11)/M$9)+4),0)))))))))))</f>
        <v>1</v>
      </c>
      <c r="G13" s="25" t="str">
        <f t="shared" si="0"/>
        <v>û</v>
      </c>
      <c r="H13" s="42"/>
      <c r="I13" s="42"/>
      <c r="J13" s="42"/>
      <c r="K13" s="42"/>
      <c r="L13" s="42"/>
      <c r="AR13" s="6"/>
      <c r="AS13" s="6"/>
      <c r="AT13" s="6"/>
      <c r="AU13" s="6"/>
      <c r="AV13" s="6"/>
      <c r="AW13" s="6"/>
      <c r="AX13" s="6"/>
    </row>
    <row r="14" spans="1:50" s="5" customFormat="1" ht="23.25" customHeight="1" x14ac:dyDescent="0.2">
      <c r="A14" s="20">
        <v>10</v>
      </c>
      <c r="B14" s="38" t="s">
        <v>34</v>
      </c>
      <c r="C14" s="38"/>
      <c r="D14" s="22">
        <v>2</v>
      </c>
      <c r="E14" s="23" t="s">
        <v>17</v>
      </c>
      <c r="F14" s="24">
        <f>IF(E14=0,0,IF(E14="N/A",1,IF(E14&lt;=I$12,1,IF(E14=J$12,2,IF(E14&lt;J$12,(((E14-I$12)/M$9)+1),IF(E14=K$12,3,IF(E14&lt;K$12,(((E14-J$12)/M$9)+2),IF(E14=L$12,4,IF(E14&lt;L$12,(((E14-K$12)/M$9)+3),IF(E14&gt;=M$12,5,IF(E14&lt;M$41,(((E14-L$12)/M$9)+4),0)))))))))))</f>
        <v>1</v>
      </c>
      <c r="G14" s="25" t="str">
        <f t="shared" si="0"/>
        <v>û</v>
      </c>
      <c r="H14" s="42"/>
      <c r="AR14" s="6"/>
      <c r="AS14" s="6"/>
      <c r="AT14" s="6"/>
      <c r="AU14" s="6"/>
      <c r="AV14" s="6"/>
      <c r="AW14" s="6"/>
      <c r="AX14" s="6"/>
    </row>
    <row r="15" spans="1:50" s="5" customFormat="1" ht="23.25" customHeight="1" x14ac:dyDescent="0.2">
      <c r="A15" s="20">
        <v>11</v>
      </c>
      <c r="B15" s="38" t="s">
        <v>35</v>
      </c>
      <c r="C15" s="38"/>
      <c r="D15" s="22">
        <v>1</v>
      </c>
      <c r="E15" s="23" t="s">
        <v>17</v>
      </c>
      <c r="F15" s="24">
        <f t="shared" ref="F15:F20" si="1">IF(E15=0,0,IF(E15="N/A",1,IF(E15&lt;=I$11,1,IF(E15=J$11,2,IF(E15&lt;J$11,(((E15-I$11)/M$9)+1),IF(E15=K$11,3,IF(E15&lt;K$11,(((E15-J$11)/M$9)+2),IF(E15=L$11,4,IF(E15&lt;L$11,(((E15-K$11)/M$9)+3),IF(E15&gt;=M$11,5,IF(E15&lt;M$41,(((E15-L$11)/M$9)+4),0)))))))))))</f>
        <v>1</v>
      </c>
      <c r="G15" s="25" t="str">
        <f t="shared" si="0"/>
        <v>û</v>
      </c>
      <c r="AR15" s="6"/>
      <c r="AS15" s="6"/>
      <c r="AT15" s="6"/>
      <c r="AU15" s="6"/>
      <c r="AV15" s="6"/>
      <c r="AW15" s="6"/>
      <c r="AX15" s="6"/>
    </row>
    <row r="16" spans="1:50" s="5" customFormat="1" ht="23.25" customHeight="1" x14ac:dyDescent="0.2">
      <c r="A16" s="20">
        <v>12</v>
      </c>
      <c r="B16" s="27" t="s">
        <v>36</v>
      </c>
      <c r="C16" s="27"/>
      <c r="D16" s="22">
        <v>1</v>
      </c>
      <c r="E16" s="23" t="s">
        <v>17</v>
      </c>
      <c r="F16" s="24">
        <f t="shared" si="1"/>
        <v>1</v>
      </c>
      <c r="G16" s="25" t="str">
        <f t="shared" si="0"/>
        <v>û</v>
      </c>
      <c r="AR16" s="6"/>
      <c r="AS16" s="6"/>
      <c r="AT16" s="6"/>
      <c r="AU16" s="6"/>
      <c r="AV16" s="6"/>
      <c r="AW16" s="6"/>
      <c r="AX16" s="6"/>
    </row>
    <row r="17" spans="1:50" s="5" customFormat="1" ht="23.25" customHeight="1" x14ac:dyDescent="0.2">
      <c r="A17" s="20">
        <v>13</v>
      </c>
      <c r="B17" s="27" t="s">
        <v>37</v>
      </c>
      <c r="C17" s="27"/>
      <c r="D17" s="22">
        <v>1</v>
      </c>
      <c r="E17" s="23" t="s">
        <v>17</v>
      </c>
      <c r="F17" s="24">
        <f t="shared" si="1"/>
        <v>1</v>
      </c>
      <c r="G17" s="25" t="str">
        <f t="shared" si="0"/>
        <v>û</v>
      </c>
      <c r="AR17" s="6"/>
      <c r="AS17" s="6"/>
      <c r="AT17" s="6"/>
      <c r="AU17" s="6"/>
      <c r="AV17" s="6"/>
      <c r="AW17" s="6"/>
      <c r="AX17" s="6"/>
    </row>
    <row r="18" spans="1:50" s="5" customFormat="1" ht="23.25" customHeight="1" x14ac:dyDescent="0.2">
      <c r="A18" s="20">
        <v>14</v>
      </c>
      <c r="B18" s="27" t="s">
        <v>38</v>
      </c>
      <c r="C18" s="27"/>
      <c r="D18" s="22">
        <v>1</v>
      </c>
      <c r="E18" s="23" t="s">
        <v>17</v>
      </c>
      <c r="F18" s="24">
        <f t="shared" si="1"/>
        <v>1</v>
      </c>
      <c r="G18" s="25" t="str">
        <f t="shared" si="0"/>
        <v>û</v>
      </c>
      <c r="AR18" s="6"/>
      <c r="AS18" s="6"/>
      <c r="AT18" s="6"/>
      <c r="AU18" s="6"/>
      <c r="AV18" s="6"/>
      <c r="AW18" s="6"/>
      <c r="AX18" s="6"/>
    </row>
    <row r="19" spans="1:50" s="5" customFormat="1" ht="23.25" customHeight="1" x14ac:dyDescent="0.2">
      <c r="A19" s="20">
        <v>15</v>
      </c>
      <c r="B19" s="27" t="s">
        <v>39</v>
      </c>
      <c r="C19" s="27"/>
      <c r="D19" s="22">
        <v>1</v>
      </c>
      <c r="E19" s="23" t="s">
        <v>17</v>
      </c>
      <c r="F19" s="24">
        <f t="shared" si="1"/>
        <v>1</v>
      </c>
      <c r="G19" s="25" t="str">
        <f t="shared" si="0"/>
        <v>û</v>
      </c>
      <c r="AR19" s="6"/>
      <c r="AS19" s="6"/>
      <c r="AT19" s="6"/>
      <c r="AU19" s="6"/>
      <c r="AV19" s="6"/>
      <c r="AW19" s="6"/>
      <c r="AX19" s="6"/>
    </row>
    <row r="20" spans="1:50" s="5" customFormat="1" ht="23.25" customHeight="1" x14ac:dyDescent="0.2">
      <c r="A20" s="20">
        <v>16</v>
      </c>
      <c r="B20" s="27" t="s">
        <v>40</v>
      </c>
      <c r="C20" s="27"/>
      <c r="D20" s="22">
        <v>1</v>
      </c>
      <c r="E20" s="23" t="s">
        <v>17</v>
      </c>
      <c r="F20" s="24">
        <f t="shared" si="1"/>
        <v>1</v>
      </c>
      <c r="G20" s="25" t="str">
        <f t="shared" si="0"/>
        <v>û</v>
      </c>
      <c r="AR20" s="6"/>
      <c r="AS20" s="6"/>
      <c r="AT20" s="6"/>
      <c r="AU20" s="6"/>
      <c r="AV20" s="6"/>
      <c r="AW20" s="6"/>
      <c r="AX20" s="6"/>
    </row>
    <row r="21" spans="1:50" s="5" customFormat="1" ht="23.25" customHeight="1" x14ac:dyDescent="0.2">
      <c r="A21" s="43" t="s">
        <v>41</v>
      </c>
      <c r="B21" s="43"/>
      <c r="C21" s="43"/>
      <c r="D21" s="44">
        <v>20</v>
      </c>
      <c r="E21" s="45" t="s">
        <v>17</v>
      </c>
      <c r="F21" s="46">
        <f>IF(E21=0,0,IF(E21="N/A",1,IF(E21&lt;=I$7,1,IF(E21=J$7,2,IF(E21&lt;J$7,(((E21-I$7)/M$5)+1),IF(E21=K$7,3,IF(E21&lt;K$7,(((E21-J$7)/M$5)+2),IF(E21=L$7,4,IF(E21&lt;L$7,(((E21-K$7)/M$5)+3),IF(E21&gt;=M$7,5,IF(E21&lt;M$41,(((E21-L$7)/M$5)+4),0)))))))))))</f>
        <v>1</v>
      </c>
      <c r="G21" s="47" t="str">
        <f t="shared" si="0"/>
        <v>û</v>
      </c>
    </row>
    <row r="22" spans="1:50" s="5" customFormat="1" x14ac:dyDescent="0.2"/>
    <row r="23" spans="1:50" s="5" customFormat="1" ht="27.75" x14ac:dyDescent="0.2">
      <c r="A23" s="48" t="s">
        <v>42</v>
      </c>
      <c r="B23" s="48"/>
      <c r="C23" s="49" t="s">
        <v>43</v>
      </c>
      <c r="D23" s="49"/>
      <c r="E23" s="50" t="s">
        <v>2</v>
      </c>
      <c r="F23" s="50" t="s">
        <v>44</v>
      </c>
      <c r="G23" s="50" t="s">
        <v>14</v>
      </c>
    </row>
    <row r="24" spans="1:50" s="5" customFormat="1" ht="54" customHeight="1" x14ac:dyDescent="0.2">
      <c r="A24" s="48"/>
      <c r="B24" s="48"/>
      <c r="C24" s="49"/>
      <c r="D24" s="49"/>
      <c r="E24" s="51">
        <v>2</v>
      </c>
      <c r="F24" s="51">
        <v>2</v>
      </c>
      <c r="G24" s="25" t="str">
        <f t="shared" ref="G24" si="2">IF(F24=5,"ü","û")</f>
        <v>û</v>
      </c>
    </row>
    <row r="25" spans="1:50" s="5" customFormat="1" x14ac:dyDescent="0.2"/>
    <row r="26" spans="1:50" s="5" customFormat="1" x14ac:dyDescent="0.2"/>
    <row r="27" spans="1:50" s="5" customFormat="1" x14ac:dyDescent="0.2"/>
    <row r="28" spans="1:50" s="5" customFormat="1" x14ac:dyDescent="0.2"/>
    <row r="29" spans="1:50" s="5" customFormat="1" x14ac:dyDescent="0.2"/>
    <row r="30" spans="1:50" s="5" customFormat="1" x14ac:dyDescent="0.2"/>
    <row r="31" spans="1:50" s="5" customFormat="1" ht="48" x14ac:dyDescent="0.2">
      <c r="A31" s="5" t="str">
        <f t="shared" ref="A31:E46" si="3">A4</f>
        <v>ลำดับ</v>
      </c>
      <c r="B31" s="5" t="str">
        <f t="shared" si="3"/>
        <v>หน่วยงาน</v>
      </c>
      <c r="C31" s="5" t="s">
        <v>10</v>
      </c>
      <c r="D31" s="5" t="str">
        <f t="shared" si="3"/>
        <v>เป้าหมาย</v>
      </c>
      <c r="E31" s="52" t="s">
        <v>45</v>
      </c>
    </row>
    <row r="32" spans="1:50" s="5" customFormat="1" x14ac:dyDescent="0.2">
      <c r="A32" s="5">
        <f t="shared" si="3"/>
        <v>1</v>
      </c>
      <c r="B32" s="5" t="str">
        <f t="shared" si="3"/>
        <v>1) คณะครุศาสตร์</v>
      </c>
      <c r="C32" s="5" t="s">
        <v>46</v>
      </c>
      <c r="D32" s="5">
        <f t="shared" si="3"/>
        <v>1</v>
      </c>
      <c r="E32" s="5" t="str">
        <f t="shared" si="3"/>
        <v>N/A</v>
      </c>
    </row>
    <row r="33" spans="1:5" s="5" customFormat="1" x14ac:dyDescent="0.2">
      <c r="A33" s="5">
        <f t="shared" si="3"/>
        <v>2</v>
      </c>
      <c r="B33" s="5" t="str">
        <f t="shared" si="3"/>
        <v>2) คณะวิทยาศาสตร์และเทคโนโลยี</v>
      </c>
      <c r="C33" s="5" t="s">
        <v>47</v>
      </c>
      <c r="D33" s="5">
        <f t="shared" si="3"/>
        <v>2</v>
      </c>
      <c r="E33" s="5" t="str">
        <f t="shared" si="3"/>
        <v>N/A</v>
      </c>
    </row>
    <row r="34" spans="1:5" s="5" customFormat="1" x14ac:dyDescent="0.2">
      <c r="A34" s="5">
        <f t="shared" si="3"/>
        <v>3</v>
      </c>
      <c r="B34" s="5" t="str">
        <f t="shared" si="3"/>
        <v>3) คณะมนุษยศาสตร์และสังคมศาสตร์</v>
      </c>
      <c r="C34" s="5" t="s">
        <v>48</v>
      </c>
      <c r="D34" s="5">
        <f t="shared" si="3"/>
        <v>1</v>
      </c>
      <c r="E34" s="5" t="str">
        <f t="shared" si="3"/>
        <v>N/A</v>
      </c>
    </row>
    <row r="35" spans="1:5" s="5" customFormat="1" x14ac:dyDescent="0.2">
      <c r="A35" s="5">
        <f t="shared" si="3"/>
        <v>4</v>
      </c>
      <c r="B35" s="5" t="str">
        <f t="shared" si="3"/>
        <v>4) คณะวิทยาการจัดการ</v>
      </c>
      <c r="C35" s="5" t="s">
        <v>49</v>
      </c>
      <c r="D35" s="5">
        <f t="shared" si="3"/>
        <v>1</v>
      </c>
      <c r="E35" s="5" t="str">
        <f t="shared" si="3"/>
        <v>N/A</v>
      </c>
    </row>
    <row r="36" spans="1:5" s="5" customFormat="1" x14ac:dyDescent="0.2">
      <c r="A36" s="5">
        <f t="shared" si="3"/>
        <v>5</v>
      </c>
      <c r="B36" s="5" t="str">
        <f t="shared" si="3"/>
        <v>5) คณะเทคโนโลยีอุตสาหกรรม</v>
      </c>
      <c r="C36" s="5" t="s">
        <v>50</v>
      </c>
      <c r="D36" s="5">
        <f t="shared" si="3"/>
        <v>2</v>
      </c>
      <c r="E36" s="5" t="str">
        <f t="shared" si="3"/>
        <v>N/A</v>
      </c>
    </row>
    <row r="37" spans="1:5" s="5" customFormat="1" x14ac:dyDescent="0.2">
      <c r="A37" s="5">
        <f t="shared" si="3"/>
        <v>6</v>
      </c>
      <c r="B37" s="5" t="str">
        <f t="shared" si="3"/>
        <v>6) คณะศิลปกรรมศาสตร์</v>
      </c>
      <c r="C37" s="5" t="s">
        <v>51</v>
      </c>
      <c r="D37" s="5">
        <f t="shared" si="3"/>
        <v>2</v>
      </c>
      <c r="E37" s="5" t="str">
        <f t="shared" si="3"/>
        <v>N/A</v>
      </c>
    </row>
    <row r="38" spans="1:5" s="5" customFormat="1" x14ac:dyDescent="0.2">
      <c r="A38" s="5">
        <f t="shared" si="3"/>
        <v>7</v>
      </c>
      <c r="B38" s="5" t="str">
        <f t="shared" si="3"/>
        <v>7) บัณฑิตวิทยาลัย</v>
      </c>
      <c r="C38" s="5" t="s">
        <v>52</v>
      </c>
      <c r="D38" s="5">
        <f t="shared" si="3"/>
        <v>1</v>
      </c>
      <c r="E38" s="5" t="str">
        <f t="shared" si="3"/>
        <v>N/A</v>
      </c>
    </row>
    <row r="39" spans="1:5" s="5" customFormat="1" x14ac:dyDescent="0.2">
      <c r="A39" s="5">
        <f t="shared" si="3"/>
        <v>8</v>
      </c>
      <c r="B39" s="5" t="str">
        <f t="shared" si="3"/>
        <v>8) วิทยาลัยนวัตกรรมและการจัดการ</v>
      </c>
      <c r="C39" s="5" t="s">
        <v>53</v>
      </c>
      <c r="D39" s="5">
        <f t="shared" si="3"/>
        <v>1</v>
      </c>
      <c r="E39" s="5" t="str">
        <f t="shared" si="3"/>
        <v>N/A</v>
      </c>
    </row>
    <row r="40" spans="1:5" s="5" customFormat="1" x14ac:dyDescent="0.2">
      <c r="A40" s="5">
        <f t="shared" si="3"/>
        <v>9</v>
      </c>
      <c r="B40" s="5" t="str">
        <f t="shared" si="3"/>
        <v>9) วิทยาลัยพยาบาลและสุขภาพ</v>
      </c>
      <c r="C40" s="5" t="s">
        <v>54</v>
      </c>
      <c r="D40" s="5">
        <f t="shared" si="3"/>
        <v>1</v>
      </c>
      <c r="E40" s="5" t="str">
        <f t="shared" si="3"/>
        <v>N/A</v>
      </c>
    </row>
    <row r="41" spans="1:5" s="5" customFormat="1" x14ac:dyDescent="0.2">
      <c r="A41" s="5">
        <f t="shared" si="3"/>
        <v>10</v>
      </c>
      <c r="B41" s="5" t="str">
        <f t="shared" si="3"/>
        <v>10) วิทยาลัยสหเวชศาสตร์</v>
      </c>
      <c r="C41" s="5" t="s">
        <v>55</v>
      </c>
      <c r="D41" s="5">
        <f t="shared" si="3"/>
        <v>2</v>
      </c>
      <c r="E41" s="5" t="str">
        <f t="shared" si="3"/>
        <v>N/A</v>
      </c>
    </row>
    <row r="42" spans="1:5" s="5" customFormat="1" x14ac:dyDescent="0.2">
      <c r="A42" s="5">
        <f t="shared" si="3"/>
        <v>11</v>
      </c>
      <c r="B42" s="5" t="str">
        <f t="shared" si="3"/>
        <v xml:space="preserve">11) วิทยาลัยโลจิสติกส์และซัพพลายเชน </v>
      </c>
      <c r="C42" s="5" t="s">
        <v>56</v>
      </c>
      <c r="D42" s="5">
        <f t="shared" si="3"/>
        <v>1</v>
      </c>
      <c r="E42" s="5" t="str">
        <f t="shared" si="3"/>
        <v>N/A</v>
      </c>
    </row>
    <row r="43" spans="1:5" s="5" customFormat="1" x14ac:dyDescent="0.2">
      <c r="A43" s="5">
        <f t="shared" si="3"/>
        <v>12</v>
      </c>
      <c r="B43" s="5" t="str">
        <f t="shared" si="3"/>
        <v>12) วิทยาลัยสถาปัตยกรรมศาสตร์</v>
      </c>
      <c r="C43" s="5" t="s">
        <v>57</v>
      </c>
      <c r="D43" s="5">
        <f t="shared" si="3"/>
        <v>1</v>
      </c>
      <c r="E43" s="5" t="str">
        <f t="shared" si="3"/>
        <v>N/A</v>
      </c>
    </row>
    <row r="44" spans="1:5" s="5" customFormat="1" x14ac:dyDescent="0.2">
      <c r="A44" s="5">
        <f t="shared" si="3"/>
        <v>13</v>
      </c>
      <c r="B44" s="5" t="str">
        <f t="shared" si="3"/>
        <v>13) วิทยาลัยการเมืองและการปกครอง</v>
      </c>
      <c r="C44" s="5" t="s">
        <v>58</v>
      </c>
      <c r="D44" s="5">
        <f t="shared" si="3"/>
        <v>1</v>
      </c>
      <c r="E44" s="5" t="str">
        <f t="shared" si="3"/>
        <v>N/A</v>
      </c>
    </row>
    <row r="45" spans="1:5" s="5" customFormat="1" x14ac:dyDescent="0.2">
      <c r="A45" s="5">
        <f t="shared" si="3"/>
        <v>14</v>
      </c>
      <c r="B45" s="5" t="str">
        <f t="shared" si="3"/>
        <v>14) วิทยาลัยการจัดการอุตสาหกรรมบริการ</v>
      </c>
      <c r="C45" s="5" t="s">
        <v>59</v>
      </c>
      <c r="D45" s="5">
        <f t="shared" si="3"/>
        <v>1</v>
      </c>
      <c r="E45" s="5" t="str">
        <f t="shared" si="3"/>
        <v>N/A</v>
      </c>
    </row>
    <row r="46" spans="1:5" s="5" customFormat="1" x14ac:dyDescent="0.2">
      <c r="A46" s="5">
        <f t="shared" si="3"/>
        <v>15</v>
      </c>
      <c r="B46" s="5" t="str">
        <f t="shared" si="3"/>
        <v>15) วิทยาลัยนิเทศศาสตร์</v>
      </c>
      <c r="C46" s="5" t="s">
        <v>60</v>
      </c>
      <c r="D46" s="5">
        <f t="shared" si="3"/>
        <v>1</v>
      </c>
      <c r="E46" s="5" t="str">
        <f t="shared" si="3"/>
        <v>N/A</v>
      </c>
    </row>
    <row r="47" spans="1:5" s="5" customFormat="1" x14ac:dyDescent="0.2">
      <c r="A47" s="5">
        <f t="shared" ref="A47:E48" si="4">A20</f>
        <v>16</v>
      </c>
      <c r="B47" s="5" t="str">
        <f t="shared" si="4"/>
        <v>16) ศูนย์การศึกษา จ. อุดรธานี</v>
      </c>
      <c r="C47" s="5" t="s">
        <v>61</v>
      </c>
      <c r="D47" s="5">
        <f t="shared" si="4"/>
        <v>1</v>
      </c>
      <c r="E47" s="5" t="str">
        <f t="shared" si="4"/>
        <v>N/A</v>
      </c>
    </row>
    <row r="48" spans="1:5" s="5" customFormat="1" x14ac:dyDescent="0.2">
      <c r="A48" s="5" t="str">
        <f t="shared" si="4"/>
        <v>ระดับมหาวิทยาลัย</v>
      </c>
      <c r="B48" s="5">
        <f t="shared" si="4"/>
        <v>0</v>
      </c>
      <c r="C48" s="5" t="s">
        <v>15</v>
      </c>
      <c r="D48" s="5">
        <f t="shared" si="4"/>
        <v>20</v>
      </c>
      <c r="E48" s="5" t="str">
        <f t="shared" si="4"/>
        <v>N/A</v>
      </c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</sheetData>
  <mergeCells count="27">
    <mergeCell ref="A21:C21"/>
    <mergeCell ref="A23:B24"/>
    <mergeCell ref="C23:D24"/>
    <mergeCell ref="B15:C15"/>
    <mergeCell ref="B16:C16"/>
    <mergeCell ref="B17:C17"/>
    <mergeCell ref="B18:C18"/>
    <mergeCell ref="B19:C19"/>
    <mergeCell ref="B20:C20"/>
    <mergeCell ref="B11:C11"/>
    <mergeCell ref="N11:T11"/>
    <mergeCell ref="B12:C12"/>
    <mergeCell ref="N12:S12"/>
    <mergeCell ref="B13:C13"/>
    <mergeCell ref="B14:C14"/>
    <mergeCell ref="B5:C5"/>
    <mergeCell ref="B6:C6"/>
    <mergeCell ref="B7:C7"/>
    <mergeCell ref="B8:C8"/>
    <mergeCell ref="B9:C9"/>
    <mergeCell ref="B10:C10"/>
    <mergeCell ref="A1:B1"/>
    <mergeCell ref="C1:E1"/>
    <mergeCell ref="F1:G1"/>
    <mergeCell ref="A2:B2"/>
    <mergeCell ref="F2:G2"/>
    <mergeCell ref="B4:C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zoomScale="60" zoomScaleNormal="60" workbookViewId="0">
      <selection activeCell="H31" sqref="H31"/>
    </sheetView>
  </sheetViews>
  <sheetFormatPr defaultColWidth="9" defaultRowHeight="24" x14ac:dyDescent="0.2"/>
  <cols>
    <col min="1" max="1" width="9" style="76"/>
    <col min="2" max="2" width="34.25" style="76" customWidth="1"/>
    <col min="3" max="3" width="42" style="76" customWidth="1"/>
    <col min="4" max="4" width="17.75" style="76" customWidth="1"/>
    <col min="5" max="5" width="24.125" style="76" customWidth="1"/>
    <col min="6" max="6" width="14.5" style="42" customWidth="1"/>
    <col min="7" max="7" width="20.25" style="42" customWidth="1"/>
    <col min="8" max="8" width="17.75" style="42" bestFit="1" customWidth="1"/>
    <col min="9" max="47" width="9" style="42"/>
    <col min="48" max="16384" width="9" style="76"/>
  </cols>
  <sheetData>
    <row r="1" spans="1:8" ht="30.75" x14ac:dyDescent="0.2">
      <c r="A1" s="53"/>
      <c r="B1" s="54" t="s">
        <v>62</v>
      </c>
      <c r="C1" s="55" t="s">
        <v>1</v>
      </c>
      <c r="D1" s="55"/>
      <c r="E1" s="56"/>
      <c r="F1" s="57"/>
      <c r="G1" s="56"/>
      <c r="H1" s="58" t="s">
        <v>2</v>
      </c>
    </row>
    <row r="2" spans="1:8" ht="30.75" x14ac:dyDescent="0.2">
      <c r="A2" s="59"/>
      <c r="B2" s="60" t="s">
        <v>3</v>
      </c>
      <c r="C2" s="61" t="s">
        <v>4</v>
      </c>
      <c r="D2" s="62"/>
      <c r="E2" s="63"/>
      <c r="F2" s="11"/>
      <c r="G2" s="63"/>
      <c r="H2" s="64" t="s">
        <v>5</v>
      </c>
    </row>
    <row r="3" spans="1:8" s="42" customFormat="1" x14ac:dyDescent="0.2">
      <c r="A3" s="59"/>
      <c r="B3" s="13" t="s">
        <v>6</v>
      </c>
      <c r="C3" s="14" t="s">
        <v>7</v>
      </c>
      <c r="D3" s="15"/>
      <c r="E3" s="15" t="s">
        <v>8</v>
      </c>
    </row>
    <row r="4" spans="1:8" s="42" customFormat="1" ht="55.5" x14ac:dyDescent="0.2">
      <c r="A4" s="65" t="s">
        <v>9</v>
      </c>
      <c r="B4" s="66" t="s">
        <v>63</v>
      </c>
      <c r="C4" s="67" t="s">
        <v>64</v>
      </c>
      <c r="D4" s="68" t="s">
        <v>65</v>
      </c>
      <c r="E4" s="66" t="s">
        <v>66</v>
      </c>
      <c r="F4" s="67" t="s">
        <v>67</v>
      </c>
      <c r="G4" s="67" t="s">
        <v>68</v>
      </c>
      <c r="H4" s="67" t="s">
        <v>69</v>
      </c>
    </row>
    <row r="5" spans="1:8" s="42" customFormat="1" x14ac:dyDescent="0.2">
      <c r="A5" s="69"/>
      <c r="B5" s="70"/>
      <c r="C5" s="71"/>
      <c r="D5" s="71"/>
      <c r="E5" s="72"/>
      <c r="F5" s="73"/>
      <c r="G5" s="73"/>
      <c r="H5" s="73"/>
    </row>
    <row r="6" spans="1:8" s="42" customFormat="1" x14ac:dyDescent="0.2">
      <c r="A6" s="74"/>
      <c r="B6" s="75"/>
      <c r="C6" s="74"/>
      <c r="D6" s="74"/>
      <c r="E6" s="74"/>
      <c r="F6" s="73"/>
      <c r="G6" s="73"/>
      <c r="H6" s="73"/>
    </row>
    <row r="7" spans="1:8" s="42" customFormat="1" x14ac:dyDescent="0.2">
      <c r="A7" s="74"/>
      <c r="B7" s="75"/>
      <c r="C7" s="74"/>
      <c r="D7" s="74"/>
      <c r="E7" s="74"/>
      <c r="F7" s="73"/>
      <c r="G7" s="73"/>
      <c r="H7" s="73"/>
    </row>
    <row r="8" spans="1:8" s="42" customFormat="1" x14ac:dyDescent="0.2">
      <c r="A8" s="74"/>
      <c r="B8" s="75"/>
      <c r="C8" s="74"/>
      <c r="D8" s="74"/>
      <c r="E8" s="74"/>
      <c r="F8" s="73"/>
      <c r="G8" s="73"/>
      <c r="H8" s="73"/>
    </row>
    <row r="9" spans="1:8" s="42" customFormat="1" x14ac:dyDescent="0.2">
      <c r="A9" s="74"/>
      <c r="B9" s="75"/>
      <c r="C9" s="74"/>
      <c r="D9" s="74"/>
      <c r="E9" s="74"/>
      <c r="F9" s="73"/>
      <c r="G9" s="73"/>
      <c r="H9" s="73"/>
    </row>
    <row r="10" spans="1:8" s="42" customFormat="1" x14ac:dyDescent="0.2">
      <c r="A10" s="74"/>
      <c r="B10" s="75"/>
      <c r="C10" s="74"/>
      <c r="D10" s="74"/>
      <c r="E10" s="74"/>
      <c r="F10" s="73"/>
      <c r="G10" s="73"/>
      <c r="H10" s="73"/>
    </row>
    <row r="11" spans="1:8" s="42" customFormat="1" x14ac:dyDescent="0.2">
      <c r="A11" s="74"/>
      <c r="B11" s="75"/>
      <c r="C11" s="74"/>
      <c r="D11" s="74"/>
      <c r="E11" s="74"/>
      <c r="F11" s="73"/>
      <c r="G11" s="73"/>
      <c r="H11" s="73"/>
    </row>
    <row r="12" spans="1:8" s="42" customFormat="1" x14ac:dyDescent="0.2">
      <c r="A12" s="74"/>
      <c r="B12" s="75"/>
      <c r="C12" s="74"/>
      <c r="D12" s="74"/>
      <c r="E12" s="74"/>
      <c r="F12" s="73"/>
      <c r="G12" s="73"/>
      <c r="H12" s="73"/>
    </row>
    <row r="13" spans="1:8" s="42" customFormat="1" x14ac:dyDescent="0.2">
      <c r="A13" s="74"/>
      <c r="B13" s="75"/>
      <c r="C13" s="74"/>
      <c r="D13" s="74"/>
      <c r="E13" s="74"/>
      <c r="F13" s="73"/>
      <c r="G13" s="73"/>
      <c r="H13" s="73"/>
    </row>
    <row r="14" spans="1:8" s="42" customFormat="1" x14ac:dyDescent="0.2">
      <c r="A14" s="74"/>
      <c r="B14" s="75"/>
      <c r="C14" s="74"/>
      <c r="D14" s="74"/>
      <c r="E14" s="74"/>
      <c r="F14" s="73"/>
      <c r="G14" s="73"/>
      <c r="H14" s="73"/>
    </row>
    <row r="15" spans="1:8" s="42" customFormat="1" x14ac:dyDescent="0.2">
      <c r="A15" s="74"/>
      <c r="B15" s="75"/>
      <c r="C15" s="74"/>
      <c r="D15" s="74"/>
      <c r="E15" s="74"/>
      <c r="F15" s="73"/>
      <c r="G15" s="73"/>
      <c r="H15" s="73"/>
    </row>
    <row r="16" spans="1:8" s="42" customFormat="1" x14ac:dyDescent="0.2">
      <c r="A16" s="74"/>
      <c r="B16" s="75"/>
      <c r="C16" s="74"/>
      <c r="D16" s="74"/>
      <c r="E16" s="74"/>
      <c r="F16" s="73"/>
      <c r="G16" s="73"/>
      <c r="H16" s="73"/>
    </row>
    <row r="17" spans="1:8" s="42" customFormat="1" x14ac:dyDescent="0.2">
      <c r="A17" s="74"/>
      <c r="B17" s="75"/>
      <c r="C17" s="74"/>
      <c r="D17" s="74"/>
      <c r="E17" s="74"/>
      <c r="F17" s="73"/>
      <c r="G17" s="73"/>
      <c r="H17" s="73"/>
    </row>
    <row r="18" spans="1:8" s="42" customFormat="1" x14ac:dyDescent="0.2">
      <c r="A18" s="74"/>
      <c r="B18" s="75"/>
      <c r="C18" s="74"/>
      <c r="D18" s="74"/>
      <c r="E18" s="74"/>
      <c r="F18" s="73"/>
      <c r="G18" s="73"/>
      <c r="H18" s="73"/>
    </row>
    <row r="19" spans="1:8" s="42" customFormat="1" x14ac:dyDescent="0.2">
      <c r="A19" s="74"/>
      <c r="B19" s="75"/>
      <c r="C19" s="74"/>
      <c r="D19" s="74"/>
      <c r="E19" s="74"/>
      <c r="F19" s="73"/>
      <c r="G19" s="73"/>
      <c r="H19" s="73"/>
    </row>
    <row r="20" spans="1:8" s="42" customFormat="1" x14ac:dyDescent="0.2">
      <c r="A20" s="74"/>
      <c r="B20" s="75"/>
      <c r="C20" s="74"/>
      <c r="D20" s="74"/>
      <c r="E20" s="74"/>
      <c r="F20" s="73"/>
      <c r="G20" s="73"/>
      <c r="H20" s="73"/>
    </row>
    <row r="21" spans="1:8" s="42" customFormat="1" x14ac:dyDescent="0.2">
      <c r="A21" s="74"/>
      <c r="B21" s="75"/>
      <c r="C21" s="74"/>
      <c r="D21" s="74"/>
      <c r="E21" s="74"/>
      <c r="F21" s="73"/>
      <c r="G21" s="73"/>
      <c r="H21" s="73"/>
    </row>
    <row r="22" spans="1:8" s="42" customFormat="1" x14ac:dyDescent="0.2">
      <c r="A22" s="74"/>
      <c r="B22" s="75"/>
      <c r="C22" s="74"/>
      <c r="D22" s="74"/>
      <c r="E22" s="74"/>
      <c r="F22" s="73"/>
      <c r="G22" s="73"/>
      <c r="H22" s="73"/>
    </row>
    <row r="23" spans="1:8" s="42" customFormat="1" x14ac:dyDescent="0.2">
      <c r="A23" s="74"/>
      <c r="B23" s="75"/>
      <c r="C23" s="74"/>
      <c r="D23" s="74"/>
      <c r="E23" s="74"/>
      <c r="F23" s="73"/>
      <c r="G23" s="73"/>
      <c r="H23" s="73"/>
    </row>
    <row r="24" spans="1:8" s="42" customFormat="1" x14ac:dyDescent="0.2">
      <c r="A24" s="74"/>
      <c r="B24" s="75"/>
      <c r="C24" s="74"/>
      <c r="D24" s="74"/>
      <c r="E24" s="74"/>
      <c r="F24" s="73"/>
      <c r="G24" s="73"/>
      <c r="H24" s="73"/>
    </row>
    <row r="25" spans="1:8" s="42" customFormat="1" x14ac:dyDescent="0.2">
      <c r="A25" s="74"/>
      <c r="B25" s="75"/>
      <c r="C25" s="74"/>
      <c r="D25" s="74"/>
      <c r="E25" s="74"/>
      <c r="F25" s="73"/>
      <c r="G25" s="73"/>
      <c r="H25" s="73"/>
    </row>
    <row r="26" spans="1:8" s="42" customFormat="1" x14ac:dyDescent="0.2">
      <c r="A26" s="74"/>
      <c r="B26" s="75"/>
      <c r="C26" s="74"/>
      <c r="D26" s="74"/>
      <c r="E26" s="74"/>
      <c r="F26" s="73"/>
      <c r="G26" s="73"/>
      <c r="H26" s="73"/>
    </row>
    <row r="27" spans="1:8" s="42" customFormat="1" x14ac:dyDescent="0.2">
      <c r="A27" s="74"/>
      <c r="B27" s="75"/>
      <c r="C27" s="74"/>
      <c r="D27" s="74"/>
      <c r="E27" s="74"/>
      <c r="F27" s="73"/>
      <c r="G27" s="73"/>
      <c r="H27" s="73"/>
    </row>
    <row r="28" spans="1:8" s="42" customFormat="1" x14ac:dyDescent="0.2">
      <c r="A28" s="74"/>
      <c r="B28" s="75"/>
      <c r="C28" s="74"/>
      <c r="D28" s="74"/>
      <c r="E28" s="74"/>
      <c r="F28" s="73"/>
      <c r="G28" s="73"/>
      <c r="H28" s="73"/>
    </row>
    <row r="29" spans="1:8" s="42" customFormat="1" x14ac:dyDescent="0.2">
      <c r="A29" s="74"/>
      <c r="B29" s="75"/>
      <c r="C29" s="74"/>
      <c r="D29" s="74"/>
      <c r="E29" s="74"/>
      <c r="F29" s="73"/>
      <c r="G29" s="73"/>
      <c r="H29" s="73"/>
    </row>
    <row r="30" spans="1:8" s="42" customFormat="1" x14ac:dyDescent="0.2">
      <c r="A30" s="74"/>
      <c r="B30" s="75"/>
      <c r="C30" s="74"/>
      <c r="D30" s="74"/>
      <c r="E30" s="74"/>
      <c r="F30" s="73"/>
      <c r="G30" s="73"/>
      <c r="H30" s="73"/>
    </row>
    <row r="31" spans="1:8" s="42" customFormat="1" x14ac:dyDescent="0.2">
      <c r="A31" s="74"/>
      <c r="B31" s="75"/>
      <c r="C31" s="74"/>
      <c r="D31" s="74"/>
      <c r="E31" s="74"/>
      <c r="F31" s="73"/>
      <c r="G31" s="73"/>
      <c r="H31" s="73"/>
    </row>
    <row r="32" spans="1:8" s="42" customFormat="1" x14ac:dyDescent="0.2">
      <c r="A32" s="74"/>
      <c r="B32" s="75"/>
      <c r="C32" s="74"/>
      <c r="D32" s="74"/>
      <c r="E32" s="74"/>
      <c r="F32" s="73"/>
      <c r="G32" s="73"/>
      <c r="H32" s="73"/>
    </row>
    <row r="33" spans="1:8" s="42" customFormat="1" x14ac:dyDescent="0.2">
      <c r="A33" s="74"/>
      <c r="B33" s="75"/>
      <c r="C33" s="74"/>
      <c r="D33" s="74"/>
      <c r="E33" s="74"/>
      <c r="F33" s="73"/>
      <c r="G33" s="73"/>
      <c r="H33" s="73"/>
    </row>
    <row r="34" spans="1:8" s="42" customFormat="1" x14ac:dyDescent="0.2">
      <c r="A34" s="74"/>
      <c r="B34" s="75"/>
      <c r="C34" s="74"/>
      <c r="D34" s="74"/>
      <c r="E34" s="74"/>
      <c r="F34" s="73"/>
      <c r="G34" s="73"/>
      <c r="H34" s="73"/>
    </row>
    <row r="35" spans="1:8" s="42" customFormat="1" x14ac:dyDescent="0.2">
      <c r="A35" s="74"/>
      <c r="B35" s="75"/>
      <c r="C35" s="74"/>
      <c r="D35" s="74"/>
      <c r="E35" s="74"/>
      <c r="F35" s="73"/>
      <c r="G35" s="73"/>
      <c r="H35" s="73"/>
    </row>
    <row r="36" spans="1:8" s="42" customFormat="1" x14ac:dyDescent="0.2">
      <c r="A36" s="74"/>
      <c r="B36" s="75"/>
      <c r="C36" s="74"/>
      <c r="D36" s="74"/>
      <c r="E36" s="74"/>
      <c r="F36" s="73"/>
      <c r="G36" s="73"/>
      <c r="H36" s="73"/>
    </row>
    <row r="37" spans="1:8" s="42" customFormat="1" x14ac:dyDescent="0.2">
      <c r="A37" s="74"/>
      <c r="B37" s="75"/>
      <c r="C37" s="74"/>
      <c r="D37" s="74"/>
      <c r="E37" s="74"/>
      <c r="F37" s="73"/>
      <c r="G37" s="73"/>
      <c r="H37" s="73"/>
    </row>
    <row r="38" spans="1:8" s="42" customFormat="1" x14ac:dyDescent="0.2">
      <c r="A38" s="74"/>
      <c r="B38" s="75"/>
      <c r="C38" s="74"/>
      <c r="D38" s="74"/>
      <c r="E38" s="74"/>
      <c r="F38" s="73"/>
      <c r="G38" s="73"/>
      <c r="H38" s="73"/>
    </row>
    <row r="39" spans="1:8" s="42" customFormat="1" x14ac:dyDescent="0.2">
      <c r="A39" s="74"/>
      <c r="B39" s="75"/>
      <c r="C39" s="74"/>
      <c r="D39" s="74"/>
      <c r="E39" s="74"/>
      <c r="F39" s="73"/>
      <c r="G39" s="73"/>
      <c r="H39" s="73"/>
    </row>
    <row r="40" spans="1:8" s="42" customFormat="1" x14ac:dyDescent="0.2">
      <c r="A40" s="74"/>
      <c r="B40" s="75"/>
      <c r="C40" s="74"/>
      <c r="D40" s="74"/>
      <c r="E40" s="74"/>
      <c r="F40" s="73"/>
      <c r="G40" s="73"/>
      <c r="H40" s="73"/>
    </row>
    <row r="41" spans="1:8" s="42" customFormat="1" x14ac:dyDescent="0.2">
      <c r="A41" s="74"/>
      <c r="B41" s="75"/>
      <c r="C41" s="74"/>
      <c r="D41" s="74"/>
      <c r="E41" s="74"/>
      <c r="F41" s="73"/>
      <c r="G41" s="73"/>
      <c r="H41" s="73"/>
    </row>
    <row r="42" spans="1:8" s="42" customFormat="1" x14ac:dyDescent="0.2">
      <c r="A42" s="74"/>
      <c r="B42" s="75"/>
      <c r="C42" s="74"/>
      <c r="D42" s="74"/>
      <c r="E42" s="74"/>
      <c r="F42" s="73"/>
      <c r="G42" s="73"/>
      <c r="H42" s="73"/>
    </row>
    <row r="43" spans="1:8" s="42" customFormat="1" x14ac:dyDescent="0.2">
      <c r="A43" s="74"/>
      <c r="B43" s="75"/>
      <c r="C43" s="74"/>
      <c r="D43" s="74"/>
      <c r="E43" s="74"/>
      <c r="F43" s="73"/>
      <c r="G43" s="73"/>
      <c r="H43" s="73"/>
    </row>
    <row r="44" spans="1:8" s="42" customFormat="1" x14ac:dyDescent="0.2">
      <c r="A44" s="74"/>
      <c r="B44" s="75"/>
      <c r="C44" s="74"/>
      <c r="D44" s="74"/>
      <c r="E44" s="74"/>
      <c r="F44" s="73"/>
      <c r="G44" s="73"/>
      <c r="H44" s="73"/>
    </row>
    <row r="45" spans="1:8" s="42" customFormat="1" x14ac:dyDescent="0.2">
      <c r="A45" s="74"/>
      <c r="B45" s="75"/>
      <c r="C45" s="74"/>
      <c r="D45" s="74"/>
      <c r="E45" s="74"/>
      <c r="F45" s="73"/>
      <c r="G45" s="73"/>
      <c r="H45" s="73"/>
    </row>
    <row r="46" spans="1:8" s="42" customFormat="1" x14ac:dyDescent="0.2">
      <c r="A46" s="74"/>
      <c r="B46" s="75"/>
      <c r="C46" s="74"/>
      <c r="D46" s="74"/>
      <c r="E46" s="74"/>
      <c r="F46" s="73"/>
      <c r="G46" s="73"/>
      <c r="H46" s="73"/>
    </row>
    <row r="47" spans="1:8" s="42" customFormat="1" x14ac:dyDescent="0.2">
      <c r="A47" s="74"/>
      <c r="B47" s="75"/>
      <c r="C47" s="74"/>
      <c r="D47" s="74"/>
      <c r="E47" s="74"/>
      <c r="F47" s="73"/>
      <c r="G47" s="73"/>
      <c r="H47" s="73"/>
    </row>
    <row r="48" spans="1:8" s="42" customFormat="1" x14ac:dyDescent="0.2">
      <c r="A48" s="74"/>
      <c r="B48" s="75"/>
      <c r="C48" s="74"/>
      <c r="D48" s="74"/>
      <c r="E48" s="74"/>
      <c r="F48" s="73"/>
      <c r="G48" s="73"/>
      <c r="H48" s="73"/>
    </row>
    <row r="49" spans="1:8" s="42" customFormat="1" x14ac:dyDescent="0.2">
      <c r="A49" s="74"/>
      <c r="B49" s="75"/>
      <c r="C49" s="74"/>
      <c r="D49" s="74"/>
      <c r="E49" s="74"/>
      <c r="F49" s="73"/>
      <c r="G49" s="73"/>
      <c r="H49" s="73"/>
    </row>
    <row r="50" spans="1:8" s="42" customFormat="1" x14ac:dyDescent="0.2">
      <c r="A50" s="74"/>
      <c r="B50" s="75"/>
      <c r="C50" s="74"/>
      <c r="D50" s="74"/>
      <c r="E50" s="74"/>
      <c r="F50" s="73"/>
      <c r="G50" s="73"/>
      <c r="H50" s="73"/>
    </row>
    <row r="51" spans="1:8" s="42" customFormat="1" x14ac:dyDescent="0.2"/>
    <row r="52" spans="1:8" s="42" customFormat="1" x14ac:dyDescent="0.2"/>
    <row r="53" spans="1:8" s="42" customFormat="1" x14ac:dyDescent="0.2"/>
    <row r="54" spans="1:8" s="42" customFormat="1" x14ac:dyDescent="0.2"/>
    <row r="55" spans="1:8" s="42" customFormat="1" x14ac:dyDescent="0.2"/>
    <row r="56" spans="1:8" s="42" customFormat="1" x14ac:dyDescent="0.2"/>
    <row r="57" spans="1:8" s="42" customFormat="1" x14ac:dyDescent="0.2"/>
    <row r="58" spans="1:8" s="42" customFormat="1" x14ac:dyDescent="0.2"/>
    <row r="59" spans="1:8" s="42" customFormat="1" x14ac:dyDescent="0.2"/>
    <row r="60" spans="1:8" s="42" customFormat="1" x14ac:dyDescent="0.2"/>
    <row r="61" spans="1:8" s="42" customFormat="1" x14ac:dyDescent="0.2"/>
    <row r="62" spans="1:8" s="42" customFormat="1" x14ac:dyDescent="0.2"/>
    <row r="63" spans="1:8" s="42" customFormat="1" x14ac:dyDescent="0.2"/>
    <row r="64" spans="1:8" s="42" customFormat="1" x14ac:dyDescent="0.2"/>
    <row r="65" s="42" customFormat="1" x14ac:dyDescent="0.2"/>
    <row r="66" s="42" customFormat="1" x14ac:dyDescent="0.2"/>
    <row r="67" s="42" customFormat="1" x14ac:dyDescent="0.2"/>
    <row r="68" s="42" customFormat="1" x14ac:dyDescent="0.2"/>
    <row r="69" s="42" customFormat="1" x14ac:dyDescent="0.2"/>
    <row r="70" s="42" customFormat="1" x14ac:dyDescent="0.2"/>
    <row r="71" s="42" customFormat="1" x14ac:dyDescent="0.2"/>
    <row r="72" s="42" customFormat="1" x14ac:dyDescent="0.2"/>
    <row r="73" s="42" customFormat="1" x14ac:dyDescent="0.2"/>
    <row r="74" s="42" customFormat="1" x14ac:dyDescent="0.2"/>
    <row r="75" s="42" customFormat="1" x14ac:dyDescent="0.2"/>
    <row r="76" s="42" customFormat="1" x14ac:dyDescent="0.2"/>
    <row r="77" s="42" customFormat="1" x14ac:dyDescent="0.2"/>
    <row r="78" s="42" customFormat="1" x14ac:dyDescent="0.2"/>
    <row r="79" s="42" customFormat="1" x14ac:dyDescent="0.2"/>
    <row r="80" s="42" customFormat="1" x14ac:dyDescent="0.2"/>
    <row r="81" s="42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  <row r="180" s="42" customFormat="1" x14ac:dyDescent="0.2"/>
    <row r="181" s="42" customFormat="1" x14ac:dyDescent="0.2"/>
    <row r="182" s="42" customFormat="1" x14ac:dyDescent="0.2"/>
    <row r="183" s="42" customFormat="1" x14ac:dyDescent="0.2"/>
    <row r="184" s="42" customFormat="1" x14ac:dyDescent="0.2"/>
    <row r="185" s="42" customFormat="1" x14ac:dyDescent="0.2"/>
    <row r="186" s="42" customFormat="1" x14ac:dyDescent="0.2"/>
    <row r="187" s="42" customFormat="1" x14ac:dyDescent="0.2"/>
    <row r="188" s="42" customFormat="1" x14ac:dyDescent="0.2"/>
    <row r="189" s="42" customFormat="1" x14ac:dyDescent="0.2"/>
    <row r="190" s="42" customFormat="1" x14ac:dyDescent="0.2"/>
    <row r="191" s="42" customFormat="1" x14ac:dyDescent="0.2"/>
    <row r="192" s="42" customFormat="1" x14ac:dyDescent="0.2"/>
    <row r="193" s="42" customFormat="1" x14ac:dyDescent="0.2"/>
    <row r="194" s="42" customFormat="1" x14ac:dyDescent="0.2"/>
    <row r="195" s="42" customFormat="1" x14ac:dyDescent="0.2"/>
    <row r="196" s="42" customFormat="1" x14ac:dyDescent="0.2"/>
    <row r="197" s="42" customFormat="1" x14ac:dyDescent="0.2"/>
    <row r="198" s="42" customFormat="1" x14ac:dyDescent="0.2"/>
    <row r="199" s="42" customFormat="1" x14ac:dyDescent="0.2"/>
    <row r="200" s="42" customFormat="1" x14ac:dyDescent="0.2"/>
    <row r="201" s="42" customFormat="1" x14ac:dyDescent="0.2"/>
    <row r="202" s="42" customFormat="1" x14ac:dyDescent="0.2"/>
    <row r="203" s="42" customFormat="1" x14ac:dyDescent="0.2"/>
    <row r="204" s="42" customFormat="1" x14ac:dyDescent="0.2"/>
    <row r="205" s="42" customFormat="1" x14ac:dyDescent="0.2"/>
    <row r="206" s="42" customFormat="1" x14ac:dyDescent="0.2"/>
    <row r="207" s="42" customFormat="1" x14ac:dyDescent="0.2"/>
    <row r="208" s="42" customFormat="1" x14ac:dyDescent="0.2"/>
    <row r="209" s="42" customFormat="1" x14ac:dyDescent="0.2"/>
    <row r="210" s="42" customFormat="1" x14ac:dyDescent="0.2"/>
    <row r="211" s="42" customFormat="1" x14ac:dyDescent="0.2"/>
    <row r="212" s="42" customFormat="1" x14ac:dyDescent="0.2"/>
    <row r="213" s="42" customFormat="1" x14ac:dyDescent="0.2"/>
    <row r="214" s="42" customFormat="1" x14ac:dyDescent="0.2"/>
    <row r="215" s="42" customFormat="1" x14ac:dyDescent="0.2"/>
    <row r="216" s="42" customFormat="1" x14ac:dyDescent="0.2"/>
    <row r="217" s="42" customFormat="1" x14ac:dyDescent="0.2"/>
    <row r="218" s="42" customFormat="1" x14ac:dyDescent="0.2"/>
    <row r="219" s="42" customFormat="1" x14ac:dyDescent="0.2"/>
    <row r="220" s="42" customFormat="1" x14ac:dyDescent="0.2"/>
    <row r="221" s="42" customFormat="1" x14ac:dyDescent="0.2"/>
    <row r="222" s="42" customFormat="1" x14ac:dyDescent="0.2"/>
    <row r="223" s="42" customFormat="1" x14ac:dyDescent="0.2"/>
    <row r="224" s="42" customFormat="1" x14ac:dyDescent="0.2"/>
    <row r="225" s="42" customFormat="1" x14ac:dyDescent="0.2"/>
    <row r="226" s="42" customFormat="1" x14ac:dyDescent="0.2"/>
    <row r="227" s="42" customFormat="1" x14ac:dyDescent="0.2"/>
    <row r="228" s="42" customFormat="1" x14ac:dyDescent="0.2"/>
    <row r="229" s="42" customFormat="1" x14ac:dyDescent="0.2"/>
    <row r="230" s="42" customFormat="1" x14ac:dyDescent="0.2"/>
    <row r="231" s="42" customFormat="1" x14ac:dyDescent="0.2"/>
    <row r="232" s="42" customFormat="1" x14ac:dyDescent="0.2"/>
    <row r="233" s="42" customFormat="1" x14ac:dyDescent="0.2"/>
    <row r="234" s="42" customFormat="1" x14ac:dyDescent="0.2"/>
    <row r="235" s="42" customFormat="1" x14ac:dyDescent="0.2"/>
    <row r="236" s="42" customFormat="1" x14ac:dyDescent="0.2"/>
    <row r="237" s="42" customFormat="1" x14ac:dyDescent="0.2"/>
    <row r="238" s="42" customFormat="1" x14ac:dyDescent="0.2"/>
    <row r="239" s="42" customFormat="1" x14ac:dyDescent="0.2"/>
    <row r="240" s="42" customFormat="1" x14ac:dyDescent="0.2"/>
    <row r="241" s="42" customFormat="1" x14ac:dyDescent="0.2"/>
    <row r="242" s="42" customFormat="1" x14ac:dyDescent="0.2"/>
  </sheetData>
  <mergeCells count="1">
    <mergeCell ref="A1:A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2.8.3</vt:lpstr>
      <vt:lpstr>รายละเอียด 2.8.3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2022-01-11T09:26:42Z</dcterms:created>
  <dcterms:modified xsi:type="dcterms:W3CDTF">2022-01-11T09:26:55Z</dcterms:modified>
</cp:coreProperties>
</file>