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D50" i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G22" i="1"/>
  <c r="G50" i="1" s="1"/>
  <c r="F22" i="1"/>
  <c r="F50" i="1" s="1"/>
  <c r="E22" i="1"/>
  <c r="I22" i="1" s="1"/>
  <c r="J21" i="1"/>
  <c r="K21" i="1" s="1"/>
  <c r="L21" i="1" s="1"/>
  <c r="I21" i="1"/>
  <c r="I49" i="1" s="1"/>
  <c r="I20" i="1"/>
  <c r="I48" i="1" s="1"/>
  <c r="J19" i="1"/>
  <c r="K19" i="1" s="1"/>
  <c r="L19" i="1" s="1"/>
  <c r="I19" i="1"/>
  <c r="I47" i="1" s="1"/>
  <c r="I18" i="1"/>
  <c r="I46" i="1" s="1"/>
  <c r="J17" i="1"/>
  <c r="K17" i="1" s="1"/>
  <c r="L17" i="1" s="1"/>
  <c r="I17" i="1"/>
  <c r="I45" i="1" s="1"/>
  <c r="I16" i="1"/>
  <c r="I44" i="1" s="1"/>
  <c r="J15" i="1"/>
  <c r="K15" i="1" s="1"/>
  <c r="L15" i="1" s="1"/>
  <c r="I15" i="1"/>
  <c r="I43" i="1" s="1"/>
  <c r="I14" i="1"/>
  <c r="I42" i="1" s="1"/>
  <c r="J13" i="1"/>
  <c r="K13" i="1" s="1"/>
  <c r="L13" i="1" s="1"/>
  <c r="I13" i="1"/>
  <c r="I41" i="1" s="1"/>
  <c r="I12" i="1"/>
  <c r="I40" i="1" s="1"/>
  <c r="J11" i="1"/>
  <c r="K11" i="1" s="1"/>
  <c r="L11" i="1" s="1"/>
  <c r="I11" i="1"/>
  <c r="I39" i="1" s="1"/>
  <c r="I10" i="1"/>
  <c r="I38" i="1" s="1"/>
  <c r="J9" i="1"/>
  <c r="K9" i="1" s="1"/>
  <c r="L9" i="1" s="1"/>
  <c r="I9" i="1"/>
  <c r="I37" i="1" s="1"/>
  <c r="I8" i="1"/>
  <c r="I36" i="1" s="1"/>
  <c r="J7" i="1"/>
  <c r="K7" i="1" s="1"/>
  <c r="L7" i="1" s="1"/>
  <c r="I7" i="1"/>
  <c r="I35" i="1" s="1"/>
  <c r="I6" i="1"/>
  <c r="I34" i="1" s="1"/>
  <c r="I50" i="1" l="1"/>
  <c r="K22" i="1"/>
  <c r="L22" i="1" s="1"/>
  <c r="J6" i="1"/>
  <c r="K6" i="1" s="1"/>
  <c r="L6" i="1" s="1"/>
  <c r="J12" i="1"/>
  <c r="K12" i="1" s="1"/>
  <c r="L12" i="1" s="1"/>
  <c r="J20" i="1"/>
  <c r="K20" i="1" s="1"/>
  <c r="L20" i="1" s="1"/>
  <c r="E50" i="1"/>
  <c r="J8" i="1"/>
  <c r="K8" i="1" s="1"/>
  <c r="L8" i="1" s="1"/>
  <c r="J16" i="1"/>
  <c r="K16" i="1" s="1"/>
  <c r="L16" i="1" s="1"/>
  <c r="J10" i="1"/>
  <c r="K10" i="1" s="1"/>
  <c r="L10" i="1" s="1"/>
  <c r="J14" i="1"/>
  <c r="K14" i="1" s="1"/>
  <c r="L14" i="1" s="1"/>
  <c r="J18" i="1"/>
  <c r="K18" i="1" s="1"/>
  <c r="L18" i="1" s="1"/>
</calcChain>
</file>

<file path=xl/sharedStrings.xml><?xml version="1.0" encoding="utf-8"?>
<sst xmlns="http://schemas.openxmlformats.org/spreadsheetml/2006/main" count="227" uniqueCount="102">
  <si>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</si>
  <si>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</si>
  <si>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</si>
  <si>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</si>
  <si>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</si>
  <si>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</si>
  <si>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</si>
  <si>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</si>
  <si>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</si>
  <si>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</si>
  <si>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</si>
  <si>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</si>
  <si>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</si>
  <si>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</si>
  <si>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</si>
  <si>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</si>
  <si>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</si>
  <si>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</si>
  <si>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</si>
  <si>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</si>
  <si>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</si>
  <si>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</si>
  <si>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</si>
  <si>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</si>
  <si>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</si>
  <si>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</si>
  <si>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</si>
  <si>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</si>
  <si>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</si>
  <si>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</si>
  <si>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</si>
  <si>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</si>
  <si>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</si>
  <si>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</si>
  <si>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</si>
  <si>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</si>
  <si>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</si>
  <si>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</si>
  <si>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</si>
  <si>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</si>
  <si>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</si>
  <si>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</si>
  <si>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</si>
  <si>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</si>
  <si>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</si>
  <si>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</si>
  <si>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</si>
  <si>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</si>
  <si>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</si>
  <si>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</si>
  <si>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</si>
  <si>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</si>
  <si>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</si>
  <si>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</si>
  <si>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</si>
  <si>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</si>
  <si>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</si>
  <si>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</si>
  <si>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</si>
  <si>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</si>
  <si>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</si>
  <si>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</si>
  <si>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</si>
  <si>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</si>
  <si>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</si>
  <si>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</si>
  <si>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</si>
  <si>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</si>
  <si>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</si>
  <si>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</si>
  <si>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</si>
  <si>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</si>
  <si>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</si>
  <si>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</si>
  <si>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</si>
  <si>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</si>
  <si>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1.ประโยชน์เชิงพัฒนาผลิตภัณฑ์           2.การใช้ประโยชน์สร้างรายได้ลดรายจ่าย 3.การใช้ประโยชน์พัฒนาประชาชนและชุมชนให้เข้มแข็งและยั่งยืน </t>
  </si>
  <si>
    <t>1.ประโยชน์เชิงพัฒนาผลิตภัณฑ์             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                                                                1.2 ได้ผลิตภัณฑ์จักสานวิสาหกิจชุมชนที่เป็นอัตลักษณ์ของตำบลท่าตะคร้อ                                                             2.ประโยชน์สร้างรายได้ลดรายจ่าย  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                       3..การใช้ประโยชน์พัฒนาประชาชนและชุมชนให้เข้มแข็งและยั่งยืน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</si>
  <si>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</si>
  <si>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</si>
  <si>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</si>
  <si>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</si>
  <si>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</si>
  <si>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</si>
  <si>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</si>
  <si>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ผศ.ดร.ดวงกมล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</si>
  <si>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</si>
  <si>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</si>
  <si>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</si>
  <si>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</si>
  <si>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อ.ดร.สิริอร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</si>
  <si>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</si>
  <si>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</si>
  <si>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</si>
  <si>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ระยะเวลาการใช้ประโยชน์ (ปีงบประมาณ พ.ศ. 2565) ตั้งแต่ 1/มิถุนายน/2562 ถึง 30/กันยายน/2565</t>
  </si>
  <si>
    <t xml:space="preserve">อาจารย์ 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</si>
  <si>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</si>
  <si>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</si>
  <si>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 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</si>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</sst>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8" xfId="0" applyFont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187" fontId="6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1" fontId="3" fillId="4" borderId="14" xfId="0" applyNumberFormat="1" applyFont="1" applyFill="1" applyBorder="1" applyAlignment="1" applyProtection="1">
      <alignment horizontal="center" vertical="top" wrapText="1"/>
      <protection locked="0"/>
    </xf>
    <xf numFmtId="2" fontId="3" fillId="7" borderId="8" xfId="0" applyNumberFormat="1" applyFont="1" applyFill="1" applyBorder="1" applyAlignment="1">
      <alignment horizontal="center" vertical="top" wrapText="1"/>
    </xf>
    <xf numFmtId="188" fontId="3" fillId="7" borderId="8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 applyProtection="1">
      <alignment horizontal="center" vertical="top" wrapText="1"/>
      <protection hidden="1"/>
    </xf>
    <xf numFmtId="0" fontId="3" fillId="7" borderId="0" xfId="0" applyFont="1" applyFill="1" applyAlignment="1">
      <alignment horizontal="left" vertical="top"/>
    </xf>
    <xf numFmtId="0" fontId="8" fillId="0" borderId="0" xfId="0" applyFont="1"/>
    <xf numFmtId="2" fontId="3" fillId="7" borderId="0" xfId="0" applyNumberFormat="1" applyFont="1" applyFill="1" applyAlignment="1">
      <alignment horizontal="left" vertical="top"/>
    </xf>
    <xf numFmtId="0" fontId="9" fillId="8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9" fillId="9" borderId="14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6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" fontId="3" fillId="4" borderId="9" xfId="0" applyNumberFormat="1" applyFont="1" applyFill="1" applyBorder="1" applyAlignment="1" applyProtection="1">
      <alignment horizontal="center" vertical="top" wrapText="1"/>
      <protection locked="0"/>
    </xf>
    <xf numFmtId="2" fontId="3" fillId="7" borderId="12" xfId="0" applyNumberFormat="1" applyFont="1" applyFill="1" applyBorder="1" applyAlignment="1">
      <alignment horizontal="center" vertical="top" wrapText="1"/>
    </xf>
    <xf numFmtId="0" fontId="7" fillId="4" borderId="9" xfId="0" applyFont="1" applyFill="1" applyBorder="1" applyAlignment="1" applyProtection="1">
      <alignment horizontal="center" vertical="top" wrapText="1"/>
      <protection hidden="1"/>
    </xf>
    <xf numFmtId="0" fontId="13" fillId="3" borderId="14" xfId="0" applyFont="1" applyFill="1" applyBorder="1" applyAlignment="1" applyProtection="1">
      <alignment horizontal="center" vertical="top" wrapText="1"/>
      <protection locked="0"/>
    </xf>
    <xf numFmtId="187" fontId="13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4" fillId="3" borderId="14" xfId="0" applyFont="1" applyFill="1" applyBorder="1" applyAlignment="1" applyProtection="1">
      <alignment horizontal="center" vertical="top" wrapText="1"/>
      <protection locked="0"/>
    </xf>
    <xf numFmtId="1" fontId="14" fillId="3" borderId="14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14" xfId="0" applyNumberFormat="1" applyFont="1" applyFill="1" applyBorder="1" applyAlignment="1" applyProtection="1">
      <alignment horizontal="center" vertical="top" wrapText="1"/>
      <protection hidden="1"/>
    </xf>
    <xf numFmtId="0" fontId="15" fillId="3" borderId="14" xfId="0" applyFont="1" applyFill="1" applyBorder="1" applyAlignment="1" applyProtection="1">
      <alignment horizontal="center" vertical="top" wrapText="1"/>
      <protection hidden="1"/>
    </xf>
    <xf numFmtId="0" fontId="1" fillId="10" borderId="14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left" vertical="top" wrapText="1"/>
      <protection locked="0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10" borderId="14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top"/>
      <protection locked="0"/>
    </xf>
    <xf numFmtId="188" fontId="3" fillId="4" borderId="14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6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left" vertical="top"/>
    </xf>
    <xf numFmtId="0" fontId="14" fillId="3" borderId="14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left" vertical="top"/>
    </xf>
    <xf numFmtId="0" fontId="3" fillId="4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4" fontId="3" fillId="0" borderId="14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134"/>
  <sheetViews>
    <sheetView tabSelected="1" zoomScale="60" zoomScaleNormal="60" workbookViewId="0">
      <pane xSplit="3" ySplit="5" topLeftCell="D6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9" defaultRowHeight="24" x14ac:dyDescent="0.2"/>
  <cols>
    <col min="1" max="1" width="10.125" style="6" customWidth="1"/>
    <col min="2" max="2" width="12" style="7" customWidth="1"/>
    <col min="3" max="3" width="22.75" style="7" customWidth="1"/>
    <col min="4" max="4" width="9" style="7"/>
    <col min="5" max="8" width="10" style="7" customWidth="1"/>
    <col min="9" max="9" width="17.75" style="7" bestFit="1" customWidth="1"/>
    <col min="10" max="10" width="20.5" style="7" bestFit="1" customWidth="1"/>
    <col min="11" max="11" width="15.5" style="7" customWidth="1"/>
    <col min="12" max="12" width="20.5" style="7" customWidth="1"/>
    <col min="13" max="48" width="9" style="6"/>
    <col min="49" max="16384" width="9" style="7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</row>
    <row r="2" spans="1:55" ht="30.75" x14ac:dyDescent="0.2">
      <c r="A2" s="8" t="s">
        <v>3</v>
      </c>
      <c r="B2" s="9"/>
      <c r="C2" s="10" t="s">
        <v>4</v>
      </c>
      <c r="D2" s="11"/>
      <c r="E2" s="12"/>
      <c r="F2" s="12"/>
      <c r="G2" s="13"/>
      <c r="H2" s="13"/>
      <c r="I2" s="12"/>
      <c r="J2" s="12"/>
      <c r="K2" s="9" t="s">
        <v>5</v>
      </c>
      <c r="L2" s="14"/>
    </row>
    <row r="3" spans="1:55" s="6" customFormat="1" x14ac:dyDescent="0.2">
      <c r="A3" s="15" t="s">
        <v>6</v>
      </c>
      <c r="B3" s="16" t="s">
        <v>7</v>
      </c>
      <c r="C3" s="17"/>
      <c r="D3" s="17" t="s">
        <v>8</v>
      </c>
      <c r="E3" s="17"/>
      <c r="F3" s="17"/>
      <c r="G3" s="17"/>
      <c r="H3" s="17"/>
      <c r="I3" s="17"/>
      <c r="J3" s="17"/>
      <c r="K3" s="17"/>
      <c r="L3" s="18"/>
    </row>
    <row r="4" spans="1:55" s="6" customFormat="1" ht="42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5"/>
      <c r="J4" s="26" t="s">
        <v>13</v>
      </c>
      <c r="K4" s="22" t="s">
        <v>14</v>
      </c>
      <c r="L4" s="22" t="s">
        <v>15</v>
      </c>
      <c r="AW4" s="7"/>
      <c r="AX4" s="7"/>
      <c r="AY4" s="7"/>
      <c r="AZ4" s="7"/>
      <c r="BA4" s="7"/>
      <c r="BB4" s="7"/>
      <c r="BC4" s="7"/>
    </row>
    <row r="5" spans="1:55" s="6" customFormat="1" ht="42" customHeight="1" x14ac:dyDescent="0.55000000000000004">
      <c r="A5" s="19"/>
      <c r="B5" s="27"/>
      <c r="C5" s="28"/>
      <c r="D5" s="29"/>
      <c r="E5" s="30" t="s">
        <v>16</v>
      </c>
      <c r="F5" s="30" t="s">
        <v>17</v>
      </c>
      <c r="G5" s="30" t="s">
        <v>18</v>
      </c>
      <c r="H5" s="30" t="s">
        <v>19</v>
      </c>
      <c r="I5" s="31" t="s">
        <v>20</v>
      </c>
      <c r="J5" s="32"/>
      <c r="K5" s="29"/>
      <c r="L5" s="29"/>
      <c r="N5" s="33" t="s">
        <v>10</v>
      </c>
      <c r="O5" s="34"/>
      <c r="P5" s="34"/>
      <c r="Q5" s="34"/>
      <c r="R5" s="34"/>
      <c r="AW5" s="7"/>
      <c r="AX5" s="7"/>
      <c r="AY5" s="7"/>
      <c r="AZ5" s="7"/>
      <c r="BA5" s="7"/>
      <c r="BB5" s="7"/>
      <c r="BC5" s="7"/>
    </row>
    <row r="6" spans="1:55" s="6" customFormat="1" ht="23.25" customHeight="1" x14ac:dyDescent="0.4">
      <c r="A6" s="35">
        <v>1</v>
      </c>
      <c r="B6" s="36" t="s">
        <v>21</v>
      </c>
      <c r="C6" s="36"/>
      <c r="D6" s="37">
        <v>2</v>
      </c>
      <c r="E6" s="38">
        <v>2</v>
      </c>
      <c r="F6" s="38"/>
      <c r="G6" s="38"/>
      <c r="H6" s="38"/>
      <c r="I6" s="39">
        <f>SUM(E6:H6)</f>
        <v>2</v>
      </c>
      <c r="J6" s="40">
        <f>IFERROR(IF(I6&gt;0,ROUND((I6/D6)*100,2),"N/A"),0)</f>
        <v>100</v>
      </c>
      <c r="K6" s="41">
        <f>IF(J6=0,0,IF(J6="N/A",1,IF(J6&lt;N8,1,IF(J6=O8,2,IF(J6&lt;O8,(((J6-N8)/R6)+1),IF(J6=P8,3,IF(J6&lt;P8,(((J6-O8)/R6)+2),IF(J6=Q8,4,IF(J6&lt;Q8,(((J6-P8)/R6)+3),IF(J6&gt;R8,5,IF(J6&lt;R8,(((J6-R8)/R6)+4),5)))))))))))</f>
        <v>5</v>
      </c>
      <c r="L6" s="42" t="str">
        <f>IF(K6=5,"ü","û")</f>
        <v>ü</v>
      </c>
      <c r="N6" s="43" t="s">
        <v>22</v>
      </c>
      <c r="O6" s="43"/>
      <c r="P6" s="43"/>
      <c r="Q6" s="44"/>
      <c r="R6" s="45">
        <v>20</v>
      </c>
      <c r="AW6" s="7"/>
      <c r="AX6" s="7"/>
      <c r="AY6" s="7"/>
      <c r="AZ6" s="7"/>
      <c r="BA6" s="7"/>
      <c r="BB6" s="7"/>
      <c r="BC6" s="7"/>
    </row>
    <row r="7" spans="1:55" s="6" customFormat="1" ht="23.25" customHeight="1" x14ac:dyDescent="0.2">
      <c r="A7" s="35">
        <v>2</v>
      </c>
      <c r="B7" s="36" t="s">
        <v>23</v>
      </c>
      <c r="C7" s="36"/>
      <c r="D7" s="37">
        <v>8</v>
      </c>
      <c r="E7" s="38"/>
      <c r="F7" s="38"/>
      <c r="G7" s="38"/>
      <c r="H7" s="38"/>
      <c r="I7" s="39">
        <f t="shared" ref="I7:I21" si="0">SUM(E7:H7)</f>
        <v>0</v>
      </c>
      <c r="J7" s="40" t="str">
        <f t="shared" ref="J7:J21" si="1">IFERROR(IF(I7&gt;0,ROUND((I7/D7)*100,2),"N/A"),0)</f>
        <v>N/A</v>
      </c>
      <c r="K7" s="41">
        <f t="shared" ref="K7:K21" si="2">IF(J7=0,0,IF(J7="N/A",1,IF(J7&lt;N9,1,IF(J7=O9,2,IF(J7&lt;O9,(((J7-N9)/R7)+1),IF(J7=P9,3,IF(J7&lt;P9,(((J7-O9)/R7)+2),IF(J7=Q9,4,IF(J7&lt;Q9,(((J7-P9)/R7)+3),IF(J7&gt;R9,5,IF(J7&lt;R9,(((J7-R9)/R7)+4),5)))))))))))</f>
        <v>1</v>
      </c>
      <c r="L7" s="42" t="str">
        <f t="shared" ref="L7:L22" si="3">IF(K7=5,"ü","û")</f>
        <v>û</v>
      </c>
      <c r="N7" s="46" t="s">
        <v>24</v>
      </c>
      <c r="O7" s="46" t="s">
        <v>25</v>
      </c>
      <c r="P7" s="46" t="s">
        <v>26</v>
      </c>
      <c r="Q7" s="46" t="s">
        <v>27</v>
      </c>
      <c r="R7" s="46" t="s">
        <v>28</v>
      </c>
      <c r="AW7" s="7"/>
      <c r="AX7" s="7"/>
      <c r="AY7" s="7"/>
      <c r="AZ7" s="7"/>
      <c r="BA7" s="7"/>
      <c r="BB7" s="7"/>
      <c r="BC7" s="7"/>
    </row>
    <row r="8" spans="1:55" s="6" customFormat="1" ht="23.25" customHeight="1" x14ac:dyDescent="0.2">
      <c r="A8" s="35">
        <v>3</v>
      </c>
      <c r="B8" s="36" t="s">
        <v>29</v>
      </c>
      <c r="C8" s="36"/>
      <c r="D8" s="37">
        <v>5</v>
      </c>
      <c r="E8" s="38"/>
      <c r="F8" s="38"/>
      <c r="G8" s="38"/>
      <c r="H8" s="38"/>
      <c r="I8" s="39">
        <f t="shared" si="0"/>
        <v>0</v>
      </c>
      <c r="J8" s="40" t="str">
        <f t="shared" si="1"/>
        <v>N/A</v>
      </c>
      <c r="K8" s="41">
        <f t="shared" si="2"/>
        <v>1</v>
      </c>
      <c r="L8" s="42" t="str">
        <f t="shared" si="3"/>
        <v>û</v>
      </c>
      <c r="N8" s="47">
        <v>20</v>
      </c>
      <c r="O8" s="47">
        <v>40</v>
      </c>
      <c r="P8" s="47">
        <v>60</v>
      </c>
      <c r="Q8" s="47">
        <v>80</v>
      </c>
      <c r="R8" s="47">
        <v>100</v>
      </c>
      <c r="AW8" s="7"/>
      <c r="AX8" s="7"/>
      <c r="AY8" s="7"/>
      <c r="AZ8" s="7"/>
      <c r="BA8" s="7"/>
      <c r="BB8" s="7"/>
      <c r="BC8" s="7"/>
    </row>
    <row r="9" spans="1:55" s="6" customFormat="1" ht="23.25" customHeight="1" x14ac:dyDescent="0.2">
      <c r="A9" s="35">
        <v>4</v>
      </c>
      <c r="B9" s="48" t="s">
        <v>30</v>
      </c>
      <c r="C9" s="48"/>
      <c r="D9" s="37">
        <v>2</v>
      </c>
      <c r="E9" s="38"/>
      <c r="F9" s="38"/>
      <c r="G9" s="38"/>
      <c r="H9" s="38"/>
      <c r="I9" s="39">
        <f t="shared" si="0"/>
        <v>0</v>
      </c>
      <c r="J9" s="40" t="str">
        <f t="shared" si="1"/>
        <v>N/A</v>
      </c>
      <c r="K9" s="41">
        <f t="shared" si="2"/>
        <v>1</v>
      </c>
      <c r="L9" s="42" t="str">
        <f t="shared" si="3"/>
        <v>û</v>
      </c>
      <c r="N9" s="34"/>
      <c r="O9" s="34"/>
      <c r="P9" s="34"/>
      <c r="Q9" s="34"/>
      <c r="R9" s="34"/>
      <c r="AW9" s="7"/>
      <c r="AX9" s="7"/>
      <c r="AY9" s="7"/>
      <c r="AZ9" s="7"/>
      <c r="BA9" s="7"/>
      <c r="BB9" s="7"/>
      <c r="BC9" s="7"/>
    </row>
    <row r="10" spans="1:55" s="6" customFormat="1" ht="23.25" customHeight="1" x14ac:dyDescent="0.2">
      <c r="A10" s="35">
        <v>5</v>
      </c>
      <c r="B10" s="48" t="s">
        <v>31</v>
      </c>
      <c r="C10" s="48"/>
      <c r="D10" s="37">
        <v>5</v>
      </c>
      <c r="E10" s="38"/>
      <c r="F10" s="38"/>
      <c r="G10" s="38"/>
      <c r="H10" s="38"/>
      <c r="I10" s="39">
        <f t="shared" si="0"/>
        <v>0</v>
      </c>
      <c r="J10" s="40" t="str">
        <f t="shared" si="1"/>
        <v>N/A</v>
      </c>
      <c r="K10" s="41">
        <f t="shared" si="2"/>
        <v>1</v>
      </c>
      <c r="L10" s="42" t="str">
        <f t="shared" si="3"/>
        <v>û</v>
      </c>
      <c r="N10" s="49"/>
      <c r="O10" s="50"/>
      <c r="P10" s="50"/>
      <c r="Q10" s="50"/>
      <c r="R10" s="50"/>
      <c r="AW10" s="7"/>
      <c r="AX10" s="7"/>
      <c r="AY10" s="7"/>
      <c r="AZ10" s="7"/>
      <c r="BA10" s="7"/>
      <c r="BB10" s="7"/>
      <c r="BC10" s="7"/>
    </row>
    <row r="11" spans="1:55" s="6" customFormat="1" ht="23.25" customHeight="1" x14ac:dyDescent="0.55000000000000004">
      <c r="A11" s="35">
        <v>6</v>
      </c>
      <c r="B11" s="48" t="s">
        <v>32</v>
      </c>
      <c r="C11" s="48"/>
      <c r="D11" s="37">
        <v>5</v>
      </c>
      <c r="E11" s="38"/>
      <c r="F11" s="38"/>
      <c r="G11" s="38"/>
      <c r="H11" s="38"/>
      <c r="I11" s="39">
        <f t="shared" si="0"/>
        <v>0</v>
      </c>
      <c r="J11" s="40" t="str">
        <f t="shared" si="1"/>
        <v>N/A</v>
      </c>
      <c r="K11" s="41">
        <f t="shared" si="2"/>
        <v>1</v>
      </c>
      <c r="L11" s="42" t="str">
        <f t="shared" si="3"/>
        <v>û</v>
      </c>
      <c r="N11" s="33" t="s">
        <v>33</v>
      </c>
      <c r="O11" s="34"/>
      <c r="P11" s="34"/>
      <c r="Q11" s="34"/>
      <c r="R11" s="34"/>
      <c r="AW11" s="7"/>
      <c r="AX11" s="7"/>
      <c r="AY11" s="7"/>
      <c r="AZ11" s="7"/>
      <c r="BA11" s="7"/>
      <c r="BB11" s="7"/>
      <c r="BC11" s="7"/>
    </row>
    <row r="12" spans="1:55" s="6" customFormat="1" ht="23.25" customHeight="1" x14ac:dyDescent="0.2">
      <c r="A12" s="35">
        <v>7</v>
      </c>
      <c r="B12" s="36" t="s">
        <v>34</v>
      </c>
      <c r="C12" s="36"/>
      <c r="D12" s="37">
        <v>1</v>
      </c>
      <c r="E12" s="38"/>
      <c r="F12" s="38"/>
      <c r="G12" s="38"/>
      <c r="H12" s="38"/>
      <c r="I12" s="39">
        <f t="shared" si="0"/>
        <v>0</v>
      </c>
      <c r="J12" s="40" t="str">
        <f t="shared" si="1"/>
        <v>N/A</v>
      </c>
      <c r="K12" s="41">
        <f t="shared" si="2"/>
        <v>1</v>
      </c>
      <c r="L12" s="42" t="str">
        <f t="shared" si="3"/>
        <v>û</v>
      </c>
      <c r="N12" s="34" t="s">
        <v>22</v>
      </c>
      <c r="O12" s="34"/>
      <c r="P12" s="34"/>
      <c r="Q12" s="34"/>
      <c r="R12" s="34">
        <v>5</v>
      </c>
      <c r="AW12" s="7"/>
      <c r="AX12" s="7"/>
      <c r="AY12" s="7"/>
      <c r="AZ12" s="7"/>
      <c r="BA12" s="7"/>
      <c r="BB12" s="7"/>
      <c r="BC12" s="7"/>
    </row>
    <row r="13" spans="1:55" s="6" customFormat="1" ht="23.25" customHeight="1" x14ac:dyDescent="0.2">
      <c r="A13" s="35">
        <v>8</v>
      </c>
      <c r="B13" s="51" t="s">
        <v>35</v>
      </c>
      <c r="C13" s="51"/>
      <c r="D13" s="37">
        <v>5</v>
      </c>
      <c r="E13" s="38"/>
      <c r="F13" s="38"/>
      <c r="G13" s="38"/>
      <c r="H13" s="38"/>
      <c r="I13" s="39">
        <f t="shared" si="0"/>
        <v>0</v>
      </c>
      <c r="J13" s="40" t="str">
        <f t="shared" si="1"/>
        <v>N/A</v>
      </c>
      <c r="K13" s="41">
        <f t="shared" si="2"/>
        <v>1</v>
      </c>
      <c r="L13" s="42" t="str">
        <f t="shared" si="3"/>
        <v>û</v>
      </c>
      <c r="N13" s="52" t="s">
        <v>24</v>
      </c>
      <c r="O13" s="52" t="s">
        <v>25</v>
      </c>
      <c r="P13" s="52" t="s">
        <v>26</v>
      </c>
      <c r="Q13" s="52" t="s">
        <v>27</v>
      </c>
      <c r="R13" s="52" t="s">
        <v>28</v>
      </c>
      <c r="AW13" s="7"/>
      <c r="AX13" s="7"/>
      <c r="AY13" s="7"/>
      <c r="AZ13" s="7"/>
      <c r="BA13" s="7"/>
      <c r="BB13" s="7"/>
      <c r="BC13" s="7"/>
    </row>
    <row r="14" spans="1:55" s="6" customFormat="1" ht="23.25" customHeight="1" x14ac:dyDescent="0.2">
      <c r="A14" s="35">
        <v>9</v>
      </c>
      <c r="B14" s="53" t="s">
        <v>36</v>
      </c>
      <c r="C14" s="54"/>
      <c r="D14" s="37">
        <v>2</v>
      </c>
      <c r="E14" s="38"/>
      <c r="F14" s="38"/>
      <c r="G14" s="38"/>
      <c r="H14" s="55"/>
      <c r="I14" s="39">
        <f t="shared" si="0"/>
        <v>0</v>
      </c>
      <c r="J14" s="40" t="str">
        <f t="shared" si="1"/>
        <v>N/A</v>
      </c>
      <c r="K14" s="41">
        <f t="shared" si="2"/>
        <v>1</v>
      </c>
      <c r="L14" s="42" t="str">
        <f t="shared" si="3"/>
        <v>û</v>
      </c>
      <c r="N14" s="56">
        <v>30</v>
      </c>
      <c r="O14" s="56">
        <v>35</v>
      </c>
      <c r="P14" s="56">
        <v>40</v>
      </c>
      <c r="Q14" s="56">
        <v>45</v>
      </c>
      <c r="R14" s="56">
        <v>50</v>
      </c>
      <c r="AW14" s="7"/>
      <c r="AX14" s="7"/>
      <c r="AY14" s="7"/>
      <c r="AZ14" s="7"/>
      <c r="BA14" s="7"/>
      <c r="BB14" s="7"/>
      <c r="BC14" s="7"/>
    </row>
    <row r="15" spans="1:55" s="6" customFormat="1" ht="23.25" customHeight="1" x14ac:dyDescent="0.2">
      <c r="A15" s="35">
        <v>10</v>
      </c>
      <c r="B15" s="51" t="s">
        <v>37</v>
      </c>
      <c r="C15" s="51"/>
      <c r="D15" s="37">
        <v>5</v>
      </c>
      <c r="E15" s="57"/>
      <c r="F15" s="57"/>
      <c r="G15" s="57"/>
      <c r="H15" s="57"/>
      <c r="I15" s="39">
        <f t="shared" si="0"/>
        <v>0</v>
      </c>
      <c r="J15" s="40" t="str">
        <f t="shared" si="1"/>
        <v>N/A</v>
      </c>
      <c r="K15" s="41">
        <f t="shared" si="2"/>
        <v>1</v>
      </c>
      <c r="L15" s="42" t="str">
        <f t="shared" si="3"/>
        <v>û</v>
      </c>
      <c r="N15" s="49"/>
      <c r="O15" s="50"/>
      <c r="P15" s="50"/>
      <c r="Q15" s="50"/>
      <c r="R15" s="50"/>
      <c r="AW15" s="7"/>
      <c r="AX15" s="7"/>
      <c r="AY15" s="7"/>
      <c r="AZ15" s="7"/>
      <c r="BA15" s="7"/>
      <c r="BB15" s="7"/>
      <c r="BC15" s="7"/>
    </row>
    <row r="16" spans="1:55" s="6" customFormat="1" ht="23.25" customHeight="1" x14ac:dyDescent="0.2">
      <c r="A16" s="35">
        <v>11</v>
      </c>
      <c r="B16" s="58" t="s">
        <v>38</v>
      </c>
      <c r="C16" s="59"/>
      <c r="D16" s="37">
        <v>2</v>
      </c>
      <c r="E16" s="57">
        <v>2</v>
      </c>
      <c r="F16" s="57"/>
      <c r="G16" s="57"/>
      <c r="H16" s="60"/>
      <c r="I16" s="39">
        <f>SUM(E16:H16)</f>
        <v>2</v>
      </c>
      <c r="J16" s="40">
        <f t="shared" si="1"/>
        <v>100</v>
      </c>
      <c r="K16" s="41">
        <f t="shared" si="2"/>
        <v>5</v>
      </c>
      <c r="L16" s="42" t="str">
        <f t="shared" si="3"/>
        <v>ü</v>
      </c>
      <c r="N16" s="50"/>
      <c r="O16" s="50"/>
      <c r="P16" s="50"/>
      <c r="Q16" s="50"/>
      <c r="R16" s="61"/>
      <c r="AW16" s="7"/>
      <c r="AX16" s="7"/>
      <c r="AY16" s="7"/>
      <c r="AZ16" s="7"/>
      <c r="BA16" s="7"/>
      <c r="BB16" s="7"/>
      <c r="BC16" s="7"/>
    </row>
    <row r="17" spans="1:55" s="6" customFormat="1" ht="23.25" customHeight="1" x14ac:dyDescent="0.2">
      <c r="A17" s="35">
        <v>12</v>
      </c>
      <c r="B17" s="62" t="s">
        <v>39</v>
      </c>
      <c r="C17" s="63"/>
      <c r="D17" s="37">
        <v>1</v>
      </c>
      <c r="E17" s="57"/>
      <c r="F17" s="57"/>
      <c r="G17" s="57"/>
      <c r="H17" s="60"/>
      <c r="I17" s="39">
        <f t="shared" si="0"/>
        <v>0</v>
      </c>
      <c r="J17" s="40" t="str">
        <f t="shared" si="1"/>
        <v>N/A</v>
      </c>
      <c r="K17" s="41">
        <f t="shared" si="2"/>
        <v>1</v>
      </c>
      <c r="L17" s="42" t="str">
        <f t="shared" si="3"/>
        <v>û</v>
      </c>
      <c r="N17" s="64"/>
      <c r="O17" s="64"/>
      <c r="P17" s="64"/>
      <c r="Q17" s="64"/>
      <c r="R17" s="64"/>
      <c r="AW17" s="7"/>
      <c r="AX17" s="7"/>
      <c r="AY17" s="7"/>
      <c r="AZ17" s="7"/>
      <c r="BA17" s="7"/>
      <c r="BB17" s="7"/>
      <c r="BC17" s="7"/>
    </row>
    <row r="18" spans="1:55" s="6" customFormat="1" ht="23.25" customHeight="1" x14ac:dyDescent="0.2">
      <c r="A18" s="35">
        <v>13</v>
      </c>
      <c r="B18" s="51" t="s">
        <v>40</v>
      </c>
      <c r="C18" s="51"/>
      <c r="D18" s="37">
        <v>4</v>
      </c>
      <c r="E18" s="57"/>
      <c r="F18" s="57"/>
      <c r="G18" s="57"/>
      <c r="H18" s="60"/>
      <c r="I18" s="39">
        <f>SUM(E18:H18)</f>
        <v>0</v>
      </c>
      <c r="J18" s="40" t="str">
        <f t="shared" si="1"/>
        <v>N/A</v>
      </c>
      <c r="K18" s="41">
        <f t="shared" si="2"/>
        <v>1</v>
      </c>
      <c r="L18" s="42" t="str">
        <f t="shared" si="3"/>
        <v>û</v>
      </c>
      <c r="N18" s="65"/>
      <c r="O18" s="65"/>
      <c r="P18" s="65"/>
      <c r="Q18" s="65"/>
      <c r="R18" s="65"/>
      <c r="AW18" s="7"/>
      <c r="AX18" s="7"/>
      <c r="AY18" s="7"/>
      <c r="AZ18" s="7"/>
      <c r="BA18" s="7"/>
      <c r="BB18" s="7"/>
      <c r="BC18" s="7"/>
    </row>
    <row r="19" spans="1:55" s="6" customFormat="1" ht="23.25" customHeight="1" x14ac:dyDescent="0.2">
      <c r="A19" s="35">
        <v>14</v>
      </c>
      <c r="B19" s="62" t="s">
        <v>41</v>
      </c>
      <c r="C19" s="63"/>
      <c r="D19" s="37">
        <v>1</v>
      </c>
      <c r="E19" s="57"/>
      <c r="F19" s="57"/>
      <c r="G19" s="57"/>
      <c r="H19" s="60"/>
      <c r="I19" s="39">
        <f t="shared" ref="I19" si="4">SUM(E19:H19)</f>
        <v>0</v>
      </c>
      <c r="J19" s="40" t="str">
        <f t="shared" si="1"/>
        <v>N/A</v>
      </c>
      <c r="K19" s="41">
        <f t="shared" si="2"/>
        <v>1</v>
      </c>
      <c r="L19" s="42" t="str">
        <f t="shared" si="3"/>
        <v>û</v>
      </c>
      <c r="N19" s="66"/>
      <c r="O19" s="66"/>
      <c r="P19" s="66"/>
      <c r="Q19" s="66"/>
      <c r="R19" s="66"/>
      <c r="AW19" s="7"/>
      <c r="AX19" s="7"/>
      <c r="AY19" s="7"/>
      <c r="AZ19" s="7"/>
      <c r="BA19" s="7"/>
      <c r="BB19" s="7"/>
      <c r="BC19" s="7"/>
    </row>
    <row r="20" spans="1:55" s="6" customFormat="1" ht="21" customHeight="1" x14ac:dyDescent="0.2">
      <c r="A20" s="35">
        <v>15</v>
      </c>
      <c r="B20" s="51" t="s">
        <v>42</v>
      </c>
      <c r="C20" s="51"/>
      <c r="D20" s="37">
        <v>1</v>
      </c>
      <c r="E20" s="67"/>
      <c r="F20" s="67"/>
      <c r="G20" s="67"/>
      <c r="H20" s="60"/>
      <c r="I20" s="39">
        <f>SUM(E20:H20)</f>
        <v>0</v>
      </c>
      <c r="J20" s="40" t="str">
        <f t="shared" si="1"/>
        <v>N/A</v>
      </c>
      <c r="K20" s="41">
        <f t="shared" si="2"/>
        <v>1</v>
      </c>
      <c r="L20" s="42" t="str">
        <f>IF(K20=5,"ü","û")</f>
        <v>û</v>
      </c>
      <c r="N20" s="50"/>
      <c r="O20" s="50"/>
      <c r="P20" s="50"/>
      <c r="Q20" s="50"/>
      <c r="R20" s="50"/>
      <c r="AW20" s="7"/>
      <c r="AX20" s="7"/>
      <c r="AY20" s="7"/>
      <c r="AZ20" s="7"/>
      <c r="BA20" s="7"/>
      <c r="BB20" s="7"/>
      <c r="BC20" s="7"/>
    </row>
    <row r="21" spans="1:55" s="6" customFormat="1" ht="23.25" customHeight="1" x14ac:dyDescent="0.2">
      <c r="A21" s="68">
        <v>16</v>
      </c>
      <c r="B21" s="69" t="s">
        <v>43</v>
      </c>
      <c r="C21" s="70"/>
      <c r="D21" s="71">
        <v>1</v>
      </c>
      <c r="E21" s="72"/>
      <c r="F21" s="72"/>
      <c r="G21" s="72"/>
      <c r="H21" s="72">
        <v>1</v>
      </c>
      <c r="I21" s="73">
        <f t="shared" si="0"/>
        <v>1</v>
      </c>
      <c r="J21" s="74">
        <f t="shared" si="1"/>
        <v>100</v>
      </c>
      <c r="K21" s="41">
        <f t="shared" si="2"/>
        <v>5</v>
      </c>
      <c r="L21" s="75" t="str">
        <f t="shared" si="3"/>
        <v>ü</v>
      </c>
      <c r="N21" s="49"/>
      <c r="O21" s="50"/>
      <c r="P21" s="50"/>
      <c r="Q21" s="50"/>
      <c r="R21" s="50"/>
      <c r="AW21" s="7"/>
      <c r="AX21" s="7"/>
      <c r="AY21" s="7"/>
      <c r="AZ21" s="7"/>
      <c r="BA21" s="7"/>
      <c r="BB21" s="7"/>
      <c r="BC21" s="7"/>
    </row>
    <row r="22" spans="1:55" s="6" customFormat="1" ht="23.25" customHeight="1" x14ac:dyDescent="0.2">
      <c r="A22" s="76" t="s">
        <v>44</v>
      </c>
      <c r="B22" s="76"/>
      <c r="C22" s="76"/>
      <c r="D22" s="77">
        <v>50</v>
      </c>
      <c r="E22" s="78">
        <f>SUM(E6:E20)</f>
        <v>4</v>
      </c>
      <c r="F22" s="78">
        <f>SUM(F6:F20)</f>
        <v>0</v>
      </c>
      <c r="G22" s="78">
        <f>SUM(G6:G20)</f>
        <v>0</v>
      </c>
      <c r="H22" s="78">
        <f>SUM(H6:H21)</f>
        <v>1</v>
      </c>
      <c r="I22" s="79">
        <f>SUM(E22:H22)</f>
        <v>5</v>
      </c>
      <c r="J22" s="79"/>
      <c r="K22" s="80">
        <f>IF(I22=0,0,IF(I22="N/A",1,IF(I22&lt;=N$14,1,IF(I22=O$14,2,IF(I22&lt;O$14,(((I22-N$14)/R$12)+1),IF(I22=P$14,3,IF(I22&lt;P$14,(((I22-O$14)/R$12)+2),IF(I22=Q$14,4,IF(I22&lt;Q$14,(((I22-P$14)/R$12)+3),IF(I22&gt;=R$14,5,IF(I22&lt;R$14,(((I22-Q$14)/R$12)+4),0)))))))))))</f>
        <v>1</v>
      </c>
      <c r="L22" s="81" t="str">
        <f t="shared" si="3"/>
        <v>û</v>
      </c>
      <c r="N22" s="50"/>
      <c r="O22" s="50"/>
      <c r="P22" s="50"/>
      <c r="Q22" s="50"/>
      <c r="R22" s="61"/>
    </row>
    <row r="23" spans="1:55" s="6" customFormat="1" x14ac:dyDescent="0.2">
      <c r="N23" s="64"/>
      <c r="O23" s="64"/>
      <c r="P23" s="64"/>
      <c r="Q23" s="64"/>
      <c r="R23" s="64"/>
    </row>
    <row r="24" spans="1:55" s="6" customFormat="1" ht="30.75" x14ac:dyDescent="0.2">
      <c r="A24" s="82" t="s">
        <v>45</v>
      </c>
      <c r="B24" s="82"/>
      <c r="C24" s="83" t="s">
        <v>46</v>
      </c>
      <c r="D24" s="83"/>
      <c r="E24" s="83"/>
      <c r="F24" s="83"/>
      <c r="G24" s="83"/>
      <c r="H24" s="83"/>
      <c r="I24" s="83"/>
      <c r="J24" s="84" t="s">
        <v>2</v>
      </c>
      <c r="K24" s="85" t="s">
        <v>47</v>
      </c>
      <c r="L24" s="85" t="s">
        <v>15</v>
      </c>
      <c r="N24" s="65"/>
      <c r="O24" s="65"/>
      <c r="P24" s="65"/>
      <c r="Q24" s="65"/>
      <c r="R24" s="65"/>
    </row>
    <row r="25" spans="1:55" s="6" customFormat="1" ht="60.75" customHeight="1" x14ac:dyDescent="0.55000000000000004">
      <c r="A25" s="82"/>
      <c r="B25" s="82"/>
      <c r="C25" s="83"/>
      <c r="D25" s="83"/>
      <c r="E25" s="83"/>
      <c r="F25" s="83"/>
      <c r="G25" s="83"/>
      <c r="H25" s="83"/>
      <c r="I25" s="83"/>
      <c r="J25" s="86">
        <v>2</v>
      </c>
      <c r="K25" s="87">
        <v>2</v>
      </c>
      <c r="L25" s="42" t="str">
        <f t="shared" ref="L25" si="5">IF(K25=5,"ü","û")</f>
        <v>û</v>
      </c>
      <c r="N25" s="88"/>
      <c r="O25" s="50"/>
      <c r="P25" s="50"/>
      <c r="Q25" s="50"/>
      <c r="R25" s="50"/>
    </row>
    <row r="26" spans="1:55" s="6" customFormat="1" x14ac:dyDescent="0.2">
      <c r="N26" s="50"/>
      <c r="O26" s="50"/>
      <c r="P26" s="50"/>
      <c r="Q26" s="50"/>
      <c r="R26" s="61"/>
    </row>
    <row r="27" spans="1:55" s="6" customFormat="1" x14ac:dyDescent="0.2">
      <c r="N27" s="64"/>
      <c r="O27" s="64"/>
      <c r="P27" s="64"/>
      <c r="Q27" s="64"/>
      <c r="R27" s="64"/>
    </row>
    <row r="28" spans="1:55" s="6" customFormat="1" x14ac:dyDescent="0.2">
      <c r="N28" s="65"/>
      <c r="O28" s="65"/>
      <c r="P28" s="65"/>
      <c r="Q28" s="65"/>
      <c r="R28" s="65"/>
    </row>
    <row r="29" spans="1:55" s="6" customFormat="1" x14ac:dyDescent="0.2">
      <c r="N29" s="66"/>
      <c r="O29" s="66"/>
      <c r="P29" s="66"/>
      <c r="Q29" s="66"/>
      <c r="R29" s="66"/>
    </row>
    <row r="30" spans="1:55" s="6" customFormat="1" x14ac:dyDescent="0.2">
      <c r="N30" s="49"/>
      <c r="O30" s="50"/>
      <c r="P30" s="50"/>
      <c r="Q30" s="50"/>
      <c r="R30" s="50"/>
    </row>
    <row r="31" spans="1:55" s="6" customFormat="1" x14ac:dyDescent="0.2">
      <c r="N31" s="50"/>
      <c r="O31" s="50"/>
      <c r="P31" s="50"/>
      <c r="Q31" s="50"/>
      <c r="R31" s="61"/>
    </row>
    <row r="32" spans="1:55" s="6" customFormat="1" x14ac:dyDescent="0.2">
      <c r="A32" s="6" t="str">
        <f t="shared" ref="A32:I47" si="6">A4</f>
        <v>ลำดับ</v>
      </c>
      <c r="B32" s="6" t="str">
        <f t="shared" si="6"/>
        <v>หน่วยงาน</v>
      </c>
      <c r="C32" s="6">
        <f t="shared" si="6"/>
        <v>0</v>
      </c>
      <c r="D32" s="6" t="str">
        <f t="shared" si="6"/>
        <v>เป้าหมาย</v>
      </c>
      <c r="E32" s="6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6">
        <f t="shared" si="6"/>
        <v>0</v>
      </c>
      <c r="G32" s="6">
        <f t="shared" si="6"/>
        <v>0</v>
      </c>
      <c r="H32" s="6">
        <f t="shared" si="6"/>
        <v>0</v>
      </c>
      <c r="I32" s="6">
        <f t="shared" si="6"/>
        <v>0</v>
      </c>
      <c r="N32" s="64"/>
      <c r="O32" s="64"/>
      <c r="P32" s="64"/>
      <c r="Q32" s="64"/>
      <c r="R32" s="64"/>
    </row>
    <row r="33" spans="1:18" s="6" customFormat="1" ht="120" x14ac:dyDescent="0.2">
      <c r="A33" s="6">
        <f t="shared" si="6"/>
        <v>0</v>
      </c>
      <c r="B33" s="6">
        <f t="shared" si="6"/>
        <v>0</v>
      </c>
      <c r="C33" s="6" t="s">
        <v>10</v>
      </c>
      <c r="D33" s="6" t="s">
        <v>11</v>
      </c>
      <c r="E33" s="6" t="str">
        <f t="shared" si="6"/>
        <v>งานวิจัย</v>
      </c>
      <c r="F33" s="6" t="str">
        <f t="shared" si="6"/>
        <v>นวัตกรรม</v>
      </c>
      <c r="G33" s="6" t="str">
        <f t="shared" si="6"/>
        <v>งานสร้างสรรค์</v>
      </c>
      <c r="H33" s="6" t="str">
        <f t="shared" si="6"/>
        <v>งานวิชาการ</v>
      </c>
      <c r="I33" s="89" t="s">
        <v>48</v>
      </c>
      <c r="N33" s="65"/>
      <c r="O33" s="65"/>
      <c r="P33" s="65"/>
      <c r="Q33" s="65"/>
      <c r="R33" s="65"/>
    </row>
    <row r="34" spans="1:18" s="6" customFormat="1" x14ac:dyDescent="0.2">
      <c r="A34" s="6">
        <f t="shared" si="6"/>
        <v>1</v>
      </c>
      <c r="B34" s="6" t="str">
        <f t="shared" si="6"/>
        <v>1) คณะครุศาสตร์</v>
      </c>
      <c r="C34" s="6" t="s">
        <v>49</v>
      </c>
      <c r="D34" s="6">
        <f t="shared" si="6"/>
        <v>2</v>
      </c>
      <c r="E34" s="6">
        <f t="shared" si="6"/>
        <v>2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6">
        <f t="shared" si="6"/>
        <v>2</v>
      </c>
    </row>
    <row r="35" spans="1:18" s="6" customFormat="1" x14ac:dyDescent="0.2">
      <c r="A35" s="6">
        <f t="shared" si="6"/>
        <v>2</v>
      </c>
      <c r="B35" s="6" t="str">
        <f t="shared" si="6"/>
        <v>2) คณะวิทยาศาสตร์และเทคโนโลยี</v>
      </c>
      <c r="C35" s="6" t="s">
        <v>50</v>
      </c>
      <c r="D35" s="6">
        <f t="shared" si="6"/>
        <v>8</v>
      </c>
      <c r="E35" s="6">
        <f t="shared" si="6"/>
        <v>0</v>
      </c>
      <c r="F35" s="6">
        <f t="shared" si="6"/>
        <v>0</v>
      </c>
      <c r="G35" s="6">
        <f t="shared" si="6"/>
        <v>0</v>
      </c>
      <c r="H35" s="6">
        <f t="shared" si="6"/>
        <v>0</v>
      </c>
      <c r="I35" s="6">
        <f t="shared" si="6"/>
        <v>0</v>
      </c>
    </row>
    <row r="36" spans="1:18" s="6" customFormat="1" x14ac:dyDescent="0.2">
      <c r="A36" s="6">
        <f t="shared" si="6"/>
        <v>3</v>
      </c>
      <c r="B36" s="6" t="str">
        <f t="shared" si="6"/>
        <v>3) คณะมนุษยศาสตร์และสังคมศาสตร์</v>
      </c>
      <c r="C36" s="6" t="s">
        <v>51</v>
      </c>
      <c r="D36" s="6">
        <f t="shared" si="6"/>
        <v>5</v>
      </c>
      <c r="E36" s="6">
        <f t="shared" si="6"/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</row>
    <row r="37" spans="1:18" s="6" customFormat="1" x14ac:dyDescent="0.2">
      <c r="A37" s="6">
        <f t="shared" si="6"/>
        <v>4</v>
      </c>
      <c r="B37" s="6" t="str">
        <f t="shared" si="6"/>
        <v>4) คณะวิทยาการจัดการ</v>
      </c>
      <c r="C37" s="6" t="s">
        <v>52</v>
      </c>
      <c r="D37" s="6">
        <f t="shared" si="6"/>
        <v>2</v>
      </c>
      <c r="E37" s="6">
        <f t="shared" si="6"/>
        <v>0</v>
      </c>
      <c r="F37" s="6">
        <f t="shared" si="6"/>
        <v>0</v>
      </c>
      <c r="G37" s="6">
        <f t="shared" si="6"/>
        <v>0</v>
      </c>
      <c r="H37" s="6">
        <f t="shared" si="6"/>
        <v>0</v>
      </c>
      <c r="I37" s="6">
        <f t="shared" si="6"/>
        <v>0</v>
      </c>
    </row>
    <row r="38" spans="1:18" s="6" customFormat="1" x14ac:dyDescent="0.2">
      <c r="A38" s="6">
        <f t="shared" si="6"/>
        <v>5</v>
      </c>
      <c r="B38" s="6" t="str">
        <f t="shared" si="6"/>
        <v>5) คณะเทคโนโลยีอุตสาหกรรม</v>
      </c>
      <c r="C38" s="6" t="s">
        <v>53</v>
      </c>
      <c r="D38" s="6">
        <f t="shared" si="6"/>
        <v>5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  <c r="I38" s="6">
        <f t="shared" si="6"/>
        <v>0</v>
      </c>
    </row>
    <row r="39" spans="1:18" s="6" customFormat="1" x14ac:dyDescent="0.2">
      <c r="A39" s="6">
        <f t="shared" si="6"/>
        <v>6</v>
      </c>
      <c r="B39" s="6" t="str">
        <f t="shared" si="6"/>
        <v>6) คณะศิลปกรรมศาสตร์</v>
      </c>
      <c r="C39" s="6" t="s">
        <v>54</v>
      </c>
      <c r="D39" s="6">
        <f t="shared" si="6"/>
        <v>5</v>
      </c>
      <c r="E39" s="6">
        <f t="shared" si="6"/>
        <v>0</v>
      </c>
      <c r="F39" s="6">
        <f t="shared" si="6"/>
        <v>0</v>
      </c>
      <c r="G39" s="6">
        <f t="shared" si="6"/>
        <v>0</v>
      </c>
      <c r="H39" s="6">
        <f t="shared" si="6"/>
        <v>0</v>
      </c>
      <c r="I39" s="6">
        <f t="shared" si="6"/>
        <v>0</v>
      </c>
    </row>
    <row r="40" spans="1:18" s="6" customFormat="1" x14ac:dyDescent="0.2">
      <c r="A40" s="6">
        <f t="shared" si="6"/>
        <v>7</v>
      </c>
      <c r="B40" s="6" t="str">
        <f t="shared" si="6"/>
        <v>7)  บัณฑิตวิทยาลัย</v>
      </c>
      <c r="C40" s="6" t="s">
        <v>55</v>
      </c>
      <c r="D40" s="6">
        <f t="shared" si="6"/>
        <v>1</v>
      </c>
      <c r="E40" s="6">
        <f t="shared" si="6"/>
        <v>0</v>
      </c>
      <c r="F40" s="6">
        <f t="shared" si="6"/>
        <v>0</v>
      </c>
      <c r="G40" s="6">
        <f t="shared" si="6"/>
        <v>0</v>
      </c>
      <c r="H40" s="6">
        <f t="shared" si="6"/>
        <v>0</v>
      </c>
      <c r="I40" s="6">
        <f t="shared" si="6"/>
        <v>0</v>
      </c>
    </row>
    <row r="41" spans="1:18" s="6" customFormat="1" x14ac:dyDescent="0.2">
      <c r="A41" s="6">
        <f t="shared" si="6"/>
        <v>8</v>
      </c>
      <c r="B41" s="6" t="str">
        <f t="shared" si="6"/>
        <v>8)  วิทยาลัยนวัตกรรมและการจัดการ</v>
      </c>
      <c r="C41" s="6" t="s">
        <v>56</v>
      </c>
      <c r="D41" s="6">
        <f t="shared" si="6"/>
        <v>5</v>
      </c>
      <c r="E41" s="6">
        <f t="shared" si="6"/>
        <v>0</v>
      </c>
      <c r="F41" s="6">
        <f t="shared" si="6"/>
        <v>0</v>
      </c>
      <c r="G41" s="6">
        <f t="shared" si="6"/>
        <v>0</v>
      </c>
      <c r="H41" s="6">
        <f t="shared" si="6"/>
        <v>0</v>
      </c>
      <c r="I41" s="6">
        <f t="shared" si="6"/>
        <v>0</v>
      </c>
    </row>
    <row r="42" spans="1:18" s="6" customFormat="1" x14ac:dyDescent="0.2">
      <c r="A42" s="6">
        <f t="shared" si="6"/>
        <v>9</v>
      </c>
      <c r="B42" s="6" t="str">
        <f t="shared" si="6"/>
        <v>9) วิทยาลัยพยาบาลและสุขภาพ</v>
      </c>
      <c r="C42" s="6" t="s">
        <v>57</v>
      </c>
      <c r="D42" s="6">
        <f t="shared" si="6"/>
        <v>2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</row>
    <row r="43" spans="1:18" s="6" customFormat="1" x14ac:dyDescent="0.2">
      <c r="A43" s="6">
        <f t="shared" si="6"/>
        <v>10</v>
      </c>
      <c r="B43" s="6" t="str">
        <f t="shared" si="6"/>
        <v>10) วิทยาลัยสหเวชศาสตร์</v>
      </c>
      <c r="C43" s="6" t="s">
        <v>58</v>
      </c>
      <c r="D43" s="6">
        <f t="shared" si="6"/>
        <v>5</v>
      </c>
      <c r="E43" s="6">
        <f t="shared" si="6"/>
        <v>0</v>
      </c>
      <c r="F43" s="6">
        <f t="shared" si="6"/>
        <v>0</v>
      </c>
      <c r="G43" s="6">
        <f t="shared" si="6"/>
        <v>0</v>
      </c>
      <c r="H43" s="6">
        <f t="shared" si="6"/>
        <v>0</v>
      </c>
      <c r="I43" s="6">
        <f t="shared" si="6"/>
        <v>0</v>
      </c>
    </row>
    <row r="44" spans="1:18" s="6" customFormat="1" x14ac:dyDescent="0.2">
      <c r="A44" s="6">
        <f t="shared" si="6"/>
        <v>11</v>
      </c>
      <c r="B44" s="6" t="str">
        <f t="shared" si="6"/>
        <v xml:space="preserve">11) วิทยาลัยโลจิสติกส์และซัพพลายเชน </v>
      </c>
      <c r="C44" s="6" t="s">
        <v>59</v>
      </c>
      <c r="D44" s="6">
        <f t="shared" si="6"/>
        <v>2</v>
      </c>
      <c r="E44" s="6">
        <f t="shared" si="6"/>
        <v>2</v>
      </c>
      <c r="F44" s="6">
        <f t="shared" si="6"/>
        <v>0</v>
      </c>
      <c r="G44" s="6">
        <f t="shared" si="6"/>
        <v>0</v>
      </c>
      <c r="H44" s="6">
        <f t="shared" si="6"/>
        <v>0</v>
      </c>
      <c r="I44" s="6">
        <f t="shared" si="6"/>
        <v>2</v>
      </c>
    </row>
    <row r="45" spans="1:18" s="6" customFormat="1" x14ac:dyDescent="0.2">
      <c r="A45" s="6">
        <f t="shared" si="6"/>
        <v>12</v>
      </c>
      <c r="B45" s="6" t="str">
        <f t="shared" si="6"/>
        <v>12) วิทยาลัยสถาปัตยกรรมศาสตร์</v>
      </c>
      <c r="C45" s="6" t="s">
        <v>60</v>
      </c>
      <c r="D45" s="6">
        <f t="shared" si="6"/>
        <v>1</v>
      </c>
      <c r="E45" s="6">
        <f t="shared" si="6"/>
        <v>0</v>
      </c>
      <c r="F45" s="6">
        <f t="shared" si="6"/>
        <v>0</v>
      </c>
      <c r="G45" s="6">
        <f t="shared" si="6"/>
        <v>0</v>
      </c>
      <c r="H45" s="6">
        <f t="shared" si="6"/>
        <v>0</v>
      </c>
      <c r="I45" s="6">
        <f t="shared" si="6"/>
        <v>0</v>
      </c>
    </row>
    <row r="46" spans="1:18" s="6" customFormat="1" x14ac:dyDescent="0.2">
      <c r="A46" s="6">
        <f t="shared" si="6"/>
        <v>13</v>
      </c>
      <c r="B46" s="6" t="str">
        <f t="shared" si="6"/>
        <v>13) วิทยาลัยการเมืองและการปกครอง</v>
      </c>
      <c r="C46" s="6" t="s">
        <v>61</v>
      </c>
      <c r="D46" s="6">
        <f t="shared" si="6"/>
        <v>4</v>
      </c>
      <c r="E46" s="6">
        <f t="shared" si="6"/>
        <v>0</v>
      </c>
      <c r="F46" s="6">
        <f t="shared" si="6"/>
        <v>0</v>
      </c>
      <c r="G46" s="6">
        <f t="shared" si="6"/>
        <v>0</v>
      </c>
      <c r="H46" s="6">
        <f t="shared" si="6"/>
        <v>0</v>
      </c>
      <c r="I46" s="6">
        <f t="shared" si="6"/>
        <v>0</v>
      </c>
    </row>
    <row r="47" spans="1:18" s="6" customFormat="1" x14ac:dyDescent="0.2">
      <c r="A47" s="6">
        <f t="shared" si="6"/>
        <v>14</v>
      </c>
      <c r="B47" s="6" t="str">
        <f t="shared" si="6"/>
        <v>14) วิทยาลัยการจัดการอุตสาหกรรมฯ</v>
      </c>
      <c r="C47" s="6" t="s">
        <v>62</v>
      </c>
      <c r="D47" s="6">
        <f t="shared" si="6"/>
        <v>1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</row>
    <row r="48" spans="1:18" s="6" customFormat="1" x14ac:dyDescent="0.2">
      <c r="A48" s="6">
        <f t="shared" ref="A48:I50" si="7">A20</f>
        <v>15</v>
      </c>
      <c r="B48" s="6" t="str">
        <f t="shared" si="7"/>
        <v>15) วิทยาลัยนิเทศศาสตร์</v>
      </c>
      <c r="C48" s="6" t="s">
        <v>63</v>
      </c>
      <c r="D48" s="6">
        <f t="shared" si="7"/>
        <v>1</v>
      </c>
      <c r="E48" s="6">
        <f t="shared" si="7"/>
        <v>0</v>
      </c>
      <c r="F48" s="6">
        <f t="shared" si="7"/>
        <v>0</v>
      </c>
      <c r="G48" s="6">
        <f t="shared" si="7"/>
        <v>0</v>
      </c>
      <c r="H48" s="6">
        <f t="shared" si="7"/>
        <v>0</v>
      </c>
      <c r="I48" s="6">
        <f t="shared" si="7"/>
        <v>0</v>
      </c>
    </row>
    <row r="49" spans="1:9" s="6" customFormat="1" x14ac:dyDescent="0.2">
      <c r="A49" s="6">
        <f t="shared" si="7"/>
        <v>16</v>
      </c>
      <c r="B49" s="6" t="str">
        <f t="shared" si="7"/>
        <v>16) ศูนย์การศึกษา จ. อุดรธานี</v>
      </c>
      <c r="C49" s="6" t="s">
        <v>64</v>
      </c>
      <c r="D49" s="6">
        <f t="shared" si="7"/>
        <v>1</v>
      </c>
      <c r="E49" s="6">
        <f t="shared" si="7"/>
        <v>0</v>
      </c>
      <c r="F49" s="6">
        <f t="shared" si="7"/>
        <v>0</v>
      </c>
      <c r="G49" s="6">
        <f t="shared" si="7"/>
        <v>0</v>
      </c>
      <c r="H49" s="6">
        <f t="shared" si="7"/>
        <v>1</v>
      </c>
      <c r="I49" s="6">
        <f t="shared" si="7"/>
        <v>1</v>
      </c>
    </row>
    <row r="50" spans="1:9" s="6" customFormat="1" x14ac:dyDescent="0.2">
      <c r="A50" s="6" t="str">
        <f t="shared" si="7"/>
        <v>ระดับมหาวิทยาลัย</v>
      </c>
      <c r="B50" s="6">
        <f t="shared" si="7"/>
        <v>0</v>
      </c>
      <c r="C50" s="6" t="s">
        <v>33</v>
      </c>
      <c r="D50" s="6">
        <f t="shared" si="7"/>
        <v>50</v>
      </c>
      <c r="E50" s="6">
        <f t="shared" si="7"/>
        <v>4</v>
      </c>
      <c r="F50" s="6">
        <f t="shared" si="7"/>
        <v>0</v>
      </c>
      <c r="G50" s="6">
        <f t="shared" si="7"/>
        <v>0</v>
      </c>
      <c r="H50" s="6">
        <f t="shared" si="7"/>
        <v>1</v>
      </c>
      <c r="I50" s="6">
        <f t="shared" si="7"/>
        <v>5</v>
      </c>
    </row>
    <row r="51" spans="1:9" s="6" customFormat="1" x14ac:dyDescent="0.2"/>
    <row r="52" spans="1:9" s="6" customFormat="1" x14ac:dyDescent="0.2"/>
    <row r="53" spans="1:9" s="6" customFormat="1" x14ac:dyDescent="0.2"/>
    <row r="54" spans="1:9" s="6" customFormat="1" x14ac:dyDescent="0.2"/>
    <row r="55" spans="1:9" s="6" customFormat="1" x14ac:dyDescent="0.2"/>
    <row r="56" spans="1:9" s="6" customFormat="1" x14ac:dyDescent="0.2"/>
    <row r="57" spans="1:9" s="6" customFormat="1" x14ac:dyDescent="0.2"/>
    <row r="58" spans="1:9" s="6" customFormat="1" x14ac:dyDescent="0.2"/>
    <row r="59" spans="1:9" s="6" customFormat="1" x14ac:dyDescent="0.2"/>
    <row r="60" spans="1:9" s="6" customFormat="1" x14ac:dyDescent="0.2"/>
    <row r="61" spans="1:9" s="6" customFormat="1" x14ac:dyDescent="0.2"/>
    <row r="62" spans="1:9" s="6" customFormat="1" x14ac:dyDescent="0.2"/>
    <row r="63" spans="1:9" s="6" customFormat="1" x14ac:dyDescent="0.2"/>
    <row r="64" spans="1:9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</sheetData>
  <mergeCells count="32">
    <mergeCell ref="A24:B25"/>
    <mergeCell ref="C24:I25"/>
    <mergeCell ref="B17:C17"/>
    <mergeCell ref="B18:C18"/>
    <mergeCell ref="B19:C19"/>
    <mergeCell ref="B20:C20"/>
    <mergeCell ref="B21:C21"/>
    <mergeCell ref="A22:C22"/>
    <mergeCell ref="B11:C11"/>
    <mergeCell ref="B12:C12"/>
    <mergeCell ref="B13:C13"/>
    <mergeCell ref="B14:C14"/>
    <mergeCell ref="B15:C15"/>
    <mergeCell ref="B16:C16"/>
    <mergeCell ref="L4:L5"/>
    <mergeCell ref="B6:C6"/>
    <mergeCell ref="B7:C7"/>
    <mergeCell ref="B8:C8"/>
    <mergeCell ref="B9:C9"/>
    <mergeCell ref="B10:C10"/>
    <mergeCell ref="A4:A5"/>
    <mergeCell ref="B4:C5"/>
    <mergeCell ref="D4:D5"/>
    <mergeCell ref="E4:I4"/>
    <mergeCell ref="J4:J5"/>
    <mergeCell ref="K4:K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K2:L2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9"/>
  <sheetViews>
    <sheetView zoomScale="60" zoomScaleNormal="60" workbookViewId="0">
      <pane xSplit="3" ySplit="4" topLeftCell="D6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9" defaultRowHeight="24" x14ac:dyDescent="0.2"/>
  <cols>
    <col min="1" max="1" width="9" style="122"/>
    <col min="2" max="2" width="18.75" style="122" bestFit="1" customWidth="1"/>
    <col min="3" max="3" width="23.125" style="122" customWidth="1"/>
    <col min="4" max="4" width="17.25" style="122" customWidth="1"/>
    <col min="5" max="5" width="16.25" style="122" customWidth="1"/>
    <col min="6" max="6" width="26.625" style="122" customWidth="1"/>
    <col min="7" max="7" width="39.625" style="122" customWidth="1"/>
    <col min="8" max="8" width="15.75" style="122" customWidth="1"/>
    <col min="9" max="9" width="26.125" style="122" customWidth="1"/>
    <col min="10" max="10" width="26.125" style="94" customWidth="1"/>
    <col min="11" max="51" width="9" style="94"/>
    <col min="52" max="16384" width="9" style="122"/>
  </cols>
  <sheetData>
    <row r="1" spans="1:10" ht="30.75" x14ac:dyDescent="0.2">
      <c r="A1" s="90"/>
      <c r="B1" s="91" t="s">
        <v>65</v>
      </c>
      <c r="C1" s="92" t="s">
        <v>1</v>
      </c>
      <c r="D1" s="92"/>
      <c r="E1" s="92"/>
      <c r="F1" s="92"/>
      <c r="G1" s="92"/>
      <c r="H1" s="92"/>
      <c r="I1" s="92"/>
      <c r="J1" s="93" t="s">
        <v>2</v>
      </c>
    </row>
    <row r="2" spans="1:10" ht="30.75" x14ac:dyDescent="0.2">
      <c r="A2" s="95"/>
      <c r="B2" s="96" t="s">
        <v>3</v>
      </c>
      <c r="C2" s="97" t="s">
        <v>4</v>
      </c>
      <c r="D2" s="98"/>
      <c r="E2" s="99"/>
      <c r="F2" s="98"/>
      <c r="G2" s="98"/>
      <c r="H2" s="98"/>
      <c r="I2" s="98"/>
      <c r="J2" s="100" t="s">
        <v>5</v>
      </c>
    </row>
    <row r="3" spans="1:10" s="94" customFormat="1" ht="27.75" x14ac:dyDescent="0.2">
      <c r="A3" s="95"/>
      <c r="B3" s="15" t="s">
        <v>6</v>
      </c>
      <c r="C3" s="16" t="s">
        <v>7</v>
      </c>
      <c r="D3" s="17"/>
      <c r="E3" s="17" t="s">
        <v>8</v>
      </c>
      <c r="H3" s="101"/>
      <c r="I3" s="101"/>
    </row>
    <row r="4" spans="1:10" ht="55.5" x14ac:dyDescent="0.2">
      <c r="A4" s="102" t="s">
        <v>9</v>
      </c>
      <c r="B4" s="103" t="s">
        <v>66</v>
      </c>
      <c r="C4" s="103"/>
      <c r="D4" s="102" t="s">
        <v>67</v>
      </c>
      <c r="E4" s="102" t="s">
        <v>68</v>
      </c>
      <c r="F4" s="104" t="s">
        <v>69</v>
      </c>
      <c r="G4" s="104" t="s">
        <v>70</v>
      </c>
      <c r="H4" s="104" t="s">
        <v>71</v>
      </c>
      <c r="I4" s="104" t="s">
        <v>72</v>
      </c>
      <c r="J4" s="102" t="s">
        <v>73</v>
      </c>
    </row>
    <row r="5" spans="1:10" s="94" customFormat="1" ht="326.25" x14ac:dyDescent="0.2">
      <c r="A5" s="105">
        <v>1</v>
      </c>
      <c r="B5" s="106" t="s">
        <v>74</v>
      </c>
      <c r="C5" s="107"/>
      <c r="D5" s="108" t="s">
        <v>75</v>
      </c>
      <c r="E5" s="109">
        <v>2564</v>
      </c>
      <c r="F5" s="110" t="s">
        <v>76</v>
      </c>
      <c r="G5" s="111" t="s">
        <v>77</v>
      </c>
      <c r="H5" s="112" t="s">
        <v>78</v>
      </c>
      <c r="I5" s="113" t="s">
        <v>79</v>
      </c>
      <c r="J5" s="114" t="s">
        <v>80</v>
      </c>
    </row>
    <row r="6" spans="1:10" s="94" customFormat="1" ht="96" x14ac:dyDescent="0.2">
      <c r="A6" s="105">
        <v>2</v>
      </c>
      <c r="B6" s="106" t="s">
        <v>81</v>
      </c>
      <c r="C6" s="115"/>
      <c r="D6" s="108" t="s">
        <v>82</v>
      </c>
      <c r="E6" s="113">
        <v>2562</v>
      </c>
      <c r="F6" s="113"/>
      <c r="G6" s="116" t="s">
        <v>83</v>
      </c>
      <c r="H6" s="109" t="s">
        <v>84</v>
      </c>
      <c r="I6" s="113" t="s">
        <v>85</v>
      </c>
      <c r="J6" s="117" t="s">
        <v>86</v>
      </c>
    </row>
    <row r="7" spans="1:10" s="94" customFormat="1" ht="96" x14ac:dyDescent="0.2">
      <c r="A7" s="105">
        <v>3</v>
      </c>
      <c r="B7" s="106" t="s">
        <v>87</v>
      </c>
      <c r="C7" s="115"/>
      <c r="D7" s="108" t="s">
        <v>82</v>
      </c>
      <c r="E7" s="113">
        <v>2564</v>
      </c>
      <c r="F7" s="113" t="s">
        <v>88</v>
      </c>
      <c r="G7" s="116" t="s">
        <v>89</v>
      </c>
      <c r="H7" s="109" t="s">
        <v>84</v>
      </c>
      <c r="I7" s="113" t="s">
        <v>90</v>
      </c>
      <c r="J7" s="117" t="s">
        <v>86</v>
      </c>
    </row>
    <row r="8" spans="1:10" s="94" customFormat="1" ht="192" x14ac:dyDescent="0.2">
      <c r="A8" s="105">
        <v>4</v>
      </c>
      <c r="B8" s="106" t="s">
        <v>91</v>
      </c>
      <c r="C8" s="115"/>
      <c r="D8" s="108" t="s">
        <v>16</v>
      </c>
      <c r="E8" s="105">
        <v>2564</v>
      </c>
      <c r="F8" s="118" t="s">
        <v>92</v>
      </c>
      <c r="G8" s="116" t="s">
        <v>93</v>
      </c>
      <c r="H8" s="105" t="s">
        <v>94</v>
      </c>
      <c r="I8" s="118" t="s">
        <v>95</v>
      </c>
      <c r="J8" s="119" t="s">
        <v>96</v>
      </c>
    </row>
    <row r="9" spans="1:10" s="94" customFormat="1" ht="144" x14ac:dyDescent="0.2">
      <c r="A9" s="105">
        <v>5</v>
      </c>
      <c r="B9" s="106" t="s">
        <v>97</v>
      </c>
      <c r="C9" s="115"/>
      <c r="D9" s="108" t="s">
        <v>16</v>
      </c>
      <c r="E9" s="105">
        <v>2564</v>
      </c>
      <c r="F9" s="118" t="s">
        <v>98</v>
      </c>
      <c r="G9" s="116" t="s">
        <v>99</v>
      </c>
      <c r="H9" s="105" t="s">
        <v>94</v>
      </c>
      <c r="I9" s="118" t="s">
        <v>100</v>
      </c>
      <c r="J9" s="119" t="s">
        <v>96</v>
      </c>
    </row>
    <row r="10" spans="1:10" s="94" customFormat="1" x14ac:dyDescent="0.2">
      <c r="A10" s="113">
        <v>6</v>
      </c>
      <c r="B10" s="120"/>
      <c r="C10" s="107"/>
      <c r="D10" s="108" t="s">
        <v>101</v>
      </c>
      <c r="E10" s="108"/>
      <c r="F10" s="113"/>
      <c r="G10" s="121"/>
      <c r="H10" s="113"/>
      <c r="I10" s="113"/>
      <c r="J10" s="117"/>
    </row>
    <row r="11" spans="1:10" s="94" customFormat="1" x14ac:dyDescent="0.2">
      <c r="A11" s="113">
        <v>7</v>
      </c>
      <c r="B11" s="120"/>
      <c r="C11" s="107"/>
      <c r="D11" s="108" t="s">
        <v>101</v>
      </c>
      <c r="E11" s="108"/>
      <c r="F11" s="113"/>
      <c r="G11" s="121"/>
      <c r="H11" s="113"/>
      <c r="I11" s="113"/>
      <c r="J11" s="117"/>
    </row>
    <row r="12" spans="1:10" s="94" customFormat="1" x14ac:dyDescent="0.2">
      <c r="A12" s="113">
        <v>8</v>
      </c>
      <c r="B12" s="120"/>
      <c r="C12" s="107"/>
      <c r="D12" s="108" t="s">
        <v>101</v>
      </c>
      <c r="E12" s="108"/>
      <c r="F12" s="113"/>
      <c r="G12" s="121"/>
      <c r="H12" s="113"/>
      <c r="I12" s="113"/>
      <c r="J12" s="117"/>
    </row>
    <row r="13" spans="1:10" s="94" customFormat="1" x14ac:dyDescent="0.2">
      <c r="A13" s="113">
        <v>9</v>
      </c>
      <c r="B13" s="120"/>
      <c r="C13" s="107"/>
      <c r="D13" s="108" t="s">
        <v>101</v>
      </c>
      <c r="E13" s="108"/>
      <c r="F13" s="113"/>
      <c r="G13" s="121"/>
      <c r="H13" s="113"/>
      <c r="I13" s="113"/>
      <c r="J13" s="117"/>
    </row>
    <row r="14" spans="1:10" s="94" customFormat="1" x14ac:dyDescent="0.2">
      <c r="A14" s="113">
        <v>10</v>
      </c>
      <c r="B14" s="120"/>
      <c r="C14" s="107"/>
      <c r="D14" s="108" t="s">
        <v>101</v>
      </c>
      <c r="E14" s="108"/>
      <c r="F14" s="113"/>
      <c r="G14" s="121"/>
      <c r="H14" s="113"/>
      <c r="I14" s="113"/>
      <c r="J14" s="117"/>
    </row>
    <row r="15" spans="1:10" s="94" customFormat="1" x14ac:dyDescent="0.2">
      <c r="A15" s="113">
        <v>11</v>
      </c>
      <c r="B15" s="120"/>
      <c r="C15" s="107"/>
      <c r="D15" s="108" t="s">
        <v>101</v>
      </c>
      <c r="E15" s="108"/>
      <c r="F15" s="113"/>
      <c r="G15" s="121"/>
      <c r="H15" s="113"/>
      <c r="I15" s="113"/>
      <c r="J15" s="117"/>
    </row>
    <row r="16" spans="1:10" s="94" customFormat="1" x14ac:dyDescent="0.2">
      <c r="A16" s="113">
        <v>12</v>
      </c>
      <c r="B16" s="120"/>
      <c r="C16" s="107"/>
      <c r="D16" s="108" t="s">
        <v>101</v>
      </c>
      <c r="E16" s="108"/>
      <c r="F16" s="113"/>
      <c r="G16" s="121"/>
      <c r="H16" s="113"/>
      <c r="I16" s="113"/>
      <c r="J16" s="117"/>
    </row>
    <row r="17" spans="1:10" s="94" customFormat="1" x14ac:dyDescent="0.2">
      <c r="A17" s="113">
        <v>13</v>
      </c>
      <c r="B17" s="120"/>
      <c r="C17" s="107"/>
      <c r="D17" s="108" t="s">
        <v>101</v>
      </c>
      <c r="E17" s="108"/>
      <c r="F17" s="113"/>
      <c r="G17" s="121"/>
      <c r="H17" s="113"/>
      <c r="I17" s="113"/>
      <c r="J17" s="117"/>
    </row>
    <row r="18" spans="1:10" s="94" customFormat="1" x14ac:dyDescent="0.2">
      <c r="A18" s="113">
        <v>14</v>
      </c>
      <c r="B18" s="120"/>
      <c r="C18" s="107"/>
      <c r="D18" s="108" t="s">
        <v>101</v>
      </c>
      <c r="E18" s="108"/>
      <c r="F18" s="113"/>
      <c r="G18" s="121"/>
      <c r="H18" s="113"/>
      <c r="I18" s="113"/>
      <c r="J18" s="117"/>
    </row>
    <row r="19" spans="1:10" s="94" customFormat="1" x14ac:dyDescent="0.2">
      <c r="A19" s="113">
        <v>15</v>
      </c>
      <c r="B19" s="120"/>
      <c r="C19" s="107"/>
      <c r="D19" s="108" t="s">
        <v>101</v>
      </c>
      <c r="E19" s="108"/>
      <c r="F19" s="113"/>
      <c r="G19" s="121"/>
      <c r="H19" s="113"/>
      <c r="I19" s="113"/>
      <c r="J19" s="117"/>
    </row>
    <row r="20" spans="1:10" s="94" customFormat="1" x14ac:dyDescent="0.2">
      <c r="A20" s="113">
        <v>16</v>
      </c>
      <c r="B20" s="120"/>
      <c r="C20" s="107"/>
      <c r="D20" s="108" t="s">
        <v>101</v>
      </c>
      <c r="E20" s="108"/>
      <c r="F20" s="113"/>
      <c r="G20" s="121"/>
      <c r="H20" s="113"/>
      <c r="I20" s="113"/>
      <c r="J20" s="117"/>
    </row>
    <row r="21" spans="1:10" s="94" customFormat="1" x14ac:dyDescent="0.2">
      <c r="A21" s="113">
        <v>17</v>
      </c>
      <c r="B21" s="120"/>
      <c r="C21" s="107"/>
      <c r="D21" s="108" t="s">
        <v>101</v>
      </c>
      <c r="E21" s="108"/>
      <c r="F21" s="113"/>
      <c r="G21" s="121"/>
      <c r="H21" s="113"/>
      <c r="I21" s="113"/>
      <c r="J21" s="117"/>
    </row>
    <row r="22" spans="1:10" s="94" customFormat="1" x14ac:dyDescent="0.2">
      <c r="A22" s="113">
        <v>18</v>
      </c>
      <c r="B22" s="120"/>
      <c r="C22" s="107"/>
      <c r="D22" s="108" t="s">
        <v>101</v>
      </c>
      <c r="E22" s="108"/>
      <c r="F22" s="113"/>
      <c r="G22" s="121"/>
      <c r="H22" s="113"/>
      <c r="I22" s="113"/>
      <c r="J22" s="117"/>
    </row>
    <row r="23" spans="1:10" s="94" customFormat="1" x14ac:dyDescent="0.2">
      <c r="A23" s="113">
        <v>19</v>
      </c>
      <c r="B23" s="120"/>
      <c r="C23" s="107"/>
      <c r="D23" s="108" t="s">
        <v>101</v>
      </c>
      <c r="E23" s="108"/>
      <c r="F23" s="113"/>
      <c r="G23" s="121"/>
      <c r="H23" s="113"/>
      <c r="I23" s="113"/>
      <c r="J23" s="117"/>
    </row>
    <row r="24" spans="1:10" s="94" customFormat="1" x14ac:dyDescent="0.2">
      <c r="A24" s="113">
        <v>20</v>
      </c>
      <c r="B24" s="120"/>
      <c r="C24" s="107"/>
      <c r="D24" s="108" t="s">
        <v>101</v>
      </c>
      <c r="E24" s="108"/>
      <c r="F24" s="113"/>
      <c r="G24" s="121"/>
      <c r="H24" s="113"/>
      <c r="I24" s="113"/>
      <c r="J24" s="117"/>
    </row>
    <row r="25" spans="1:10" s="94" customFormat="1" x14ac:dyDescent="0.2">
      <c r="A25" s="113">
        <v>21</v>
      </c>
      <c r="B25" s="120"/>
      <c r="C25" s="107"/>
      <c r="D25" s="108" t="s">
        <v>101</v>
      </c>
      <c r="E25" s="108"/>
      <c r="F25" s="113"/>
      <c r="G25" s="121"/>
      <c r="H25" s="113"/>
      <c r="I25" s="113"/>
      <c r="J25" s="117"/>
    </row>
    <row r="26" spans="1:10" s="94" customFormat="1" x14ac:dyDescent="0.2">
      <c r="A26" s="113">
        <v>22</v>
      </c>
      <c r="B26" s="120"/>
      <c r="C26" s="107"/>
      <c r="D26" s="108" t="s">
        <v>101</v>
      </c>
      <c r="E26" s="108"/>
      <c r="F26" s="113"/>
      <c r="G26" s="121"/>
      <c r="H26" s="113"/>
      <c r="I26" s="113"/>
      <c r="J26" s="117"/>
    </row>
    <row r="27" spans="1:10" s="94" customFormat="1" x14ac:dyDescent="0.2">
      <c r="A27" s="113">
        <v>23</v>
      </c>
      <c r="B27" s="120"/>
      <c r="C27" s="107"/>
      <c r="D27" s="108" t="s">
        <v>101</v>
      </c>
      <c r="E27" s="108"/>
      <c r="F27" s="113"/>
      <c r="G27" s="121"/>
      <c r="H27" s="113"/>
      <c r="I27" s="113"/>
      <c r="J27" s="117"/>
    </row>
    <row r="28" spans="1:10" s="94" customFormat="1" x14ac:dyDescent="0.2">
      <c r="A28" s="113">
        <v>24</v>
      </c>
      <c r="B28" s="120"/>
      <c r="C28" s="107"/>
      <c r="D28" s="108" t="s">
        <v>101</v>
      </c>
      <c r="E28" s="108"/>
      <c r="F28" s="113"/>
      <c r="G28" s="121"/>
      <c r="H28" s="113"/>
      <c r="I28" s="113"/>
      <c r="J28" s="117"/>
    </row>
    <row r="29" spans="1:10" s="94" customFormat="1" x14ac:dyDescent="0.2">
      <c r="A29" s="113">
        <v>25</v>
      </c>
      <c r="B29" s="120"/>
      <c r="C29" s="107"/>
      <c r="D29" s="108" t="s">
        <v>101</v>
      </c>
      <c r="E29" s="108"/>
      <c r="F29" s="113"/>
      <c r="G29" s="121"/>
      <c r="H29" s="113"/>
      <c r="I29" s="113"/>
      <c r="J29" s="117"/>
    </row>
    <row r="30" spans="1:10" s="94" customFormat="1" x14ac:dyDescent="0.2">
      <c r="A30" s="113">
        <v>26</v>
      </c>
      <c r="B30" s="120"/>
      <c r="C30" s="107"/>
      <c r="D30" s="108" t="s">
        <v>101</v>
      </c>
      <c r="E30" s="108"/>
      <c r="F30" s="113"/>
      <c r="G30" s="121"/>
      <c r="H30" s="113"/>
      <c r="I30" s="113"/>
      <c r="J30" s="117"/>
    </row>
    <row r="31" spans="1:10" s="94" customFormat="1" x14ac:dyDescent="0.2">
      <c r="A31" s="113">
        <v>27</v>
      </c>
      <c r="B31" s="120"/>
      <c r="C31" s="107"/>
      <c r="D31" s="108" t="s">
        <v>101</v>
      </c>
      <c r="E31" s="108"/>
      <c r="F31" s="113"/>
      <c r="G31" s="121"/>
      <c r="H31" s="113"/>
      <c r="I31" s="113"/>
      <c r="J31" s="117"/>
    </row>
    <row r="32" spans="1:10" s="94" customFormat="1" x14ac:dyDescent="0.2">
      <c r="A32" s="113">
        <v>28</v>
      </c>
      <c r="B32" s="120"/>
      <c r="C32" s="107"/>
      <c r="D32" s="108" t="s">
        <v>101</v>
      </c>
      <c r="E32" s="108"/>
      <c r="F32" s="113"/>
      <c r="G32" s="121"/>
      <c r="H32" s="113"/>
      <c r="I32" s="113"/>
      <c r="J32" s="117"/>
    </row>
    <row r="33" spans="1:10" s="94" customFormat="1" x14ac:dyDescent="0.2">
      <c r="A33" s="113">
        <v>29</v>
      </c>
      <c r="B33" s="120"/>
      <c r="C33" s="107"/>
      <c r="D33" s="108" t="s">
        <v>101</v>
      </c>
      <c r="E33" s="108"/>
      <c r="F33" s="113"/>
      <c r="G33" s="121"/>
      <c r="H33" s="113"/>
      <c r="I33" s="113"/>
      <c r="J33" s="117"/>
    </row>
    <row r="34" spans="1:10" s="94" customFormat="1" x14ac:dyDescent="0.2">
      <c r="A34" s="113">
        <v>30</v>
      </c>
      <c r="B34" s="120"/>
      <c r="C34" s="107"/>
      <c r="D34" s="108" t="s">
        <v>101</v>
      </c>
      <c r="E34" s="108"/>
      <c r="F34" s="113"/>
      <c r="G34" s="121"/>
      <c r="H34" s="113"/>
      <c r="I34" s="113"/>
      <c r="J34" s="117"/>
    </row>
    <row r="35" spans="1:10" s="94" customFormat="1" x14ac:dyDescent="0.2">
      <c r="A35" s="113">
        <v>31</v>
      </c>
      <c r="B35" s="120"/>
      <c r="C35" s="107"/>
      <c r="D35" s="108" t="s">
        <v>101</v>
      </c>
      <c r="E35" s="108"/>
      <c r="F35" s="113"/>
      <c r="G35" s="121"/>
      <c r="H35" s="113"/>
      <c r="I35" s="113"/>
      <c r="J35" s="117"/>
    </row>
    <row r="36" spans="1:10" s="94" customFormat="1" x14ac:dyDescent="0.2">
      <c r="A36" s="113">
        <v>32</v>
      </c>
      <c r="B36" s="120"/>
      <c r="C36" s="107"/>
      <c r="D36" s="108" t="s">
        <v>101</v>
      </c>
      <c r="E36" s="108"/>
      <c r="F36" s="113"/>
      <c r="G36" s="121"/>
      <c r="H36" s="113"/>
      <c r="I36" s="113"/>
      <c r="J36" s="117"/>
    </row>
    <row r="37" spans="1:10" s="94" customFormat="1" x14ac:dyDescent="0.2">
      <c r="A37" s="113">
        <v>33</v>
      </c>
      <c r="B37" s="120"/>
      <c r="C37" s="107"/>
      <c r="D37" s="108" t="s">
        <v>101</v>
      </c>
      <c r="E37" s="108"/>
      <c r="F37" s="113"/>
      <c r="G37" s="121"/>
      <c r="H37" s="113"/>
      <c r="I37" s="113"/>
      <c r="J37" s="117"/>
    </row>
    <row r="38" spans="1:10" s="94" customFormat="1" x14ac:dyDescent="0.2">
      <c r="A38" s="113">
        <v>34</v>
      </c>
      <c r="B38" s="120"/>
      <c r="C38" s="107"/>
      <c r="D38" s="108" t="s">
        <v>101</v>
      </c>
      <c r="E38" s="108"/>
      <c r="F38" s="113"/>
      <c r="G38" s="121"/>
      <c r="H38" s="113"/>
      <c r="I38" s="113"/>
      <c r="J38" s="117"/>
    </row>
    <row r="39" spans="1:10" s="94" customFormat="1" x14ac:dyDescent="0.2">
      <c r="A39" s="113">
        <v>35</v>
      </c>
      <c r="B39" s="120"/>
      <c r="C39" s="107"/>
      <c r="D39" s="108" t="s">
        <v>101</v>
      </c>
      <c r="E39" s="108"/>
      <c r="F39" s="113"/>
      <c r="G39" s="121"/>
      <c r="H39" s="113"/>
      <c r="I39" s="113"/>
      <c r="J39" s="117"/>
    </row>
    <row r="40" spans="1:10" s="94" customFormat="1" x14ac:dyDescent="0.2">
      <c r="A40" s="113">
        <v>36</v>
      </c>
      <c r="B40" s="120"/>
      <c r="C40" s="107"/>
      <c r="D40" s="108" t="s">
        <v>101</v>
      </c>
      <c r="E40" s="108"/>
      <c r="F40" s="113"/>
      <c r="G40" s="121"/>
      <c r="H40" s="113"/>
      <c r="I40" s="113"/>
      <c r="J40" s="117"/>
    </row>
    <row r="41" spans="1:10" s="94" customFormat="1" x14ac:dyDescent="0.2">
      <c r="A41" s="113">
        <v>37</v>
      </c>
      <c r="B41" s="120"/>
      <c r="C41" s="107"/>
      <c r="D41" s="108" t="s">
        <v>101</v>
      </c>
      <c r="E41" s="108"/>
      <c r="F41" s="113"/>
      <c r="G41" s="121"/>
      <c r="H41" s="113"/>
      <c r="I41" s="113"/>
      <c r="J41" s="117"/>
    </row>
    <row r="42" spans="1:10" s="94" customFormat="1" x14ac:dyDescent="0.2">
      <c r="A42" s="113">
        <v>38</v>
      </c>
      <c r="B42" s="120"/>
      <c r="C42" s="107"/>
      <c r="D42" s="108" t="s">
        <v>101</v>
      </c>
      <c r="E42" s="108"/>
      <c r="F42" s="113"/>
      <c r="G42" s="121"/>
      <c r="H42" s="113"/>
      <c r="I42" s="113"/>
      <c r="J42" s="117"/>
    </row>
    <row r="43" spans="1:10" s="94" customFormat="1" x14ac:dyDescent="0.2">
      <c r="A43" s="113">
        <v>39</v>
      </c>
      <c r="B43" s="120"/>
      <c r="C43" s="107"/>
      <c r="D43" s="108" t="s">
        <v>101</v>
      </c>
      <c r="E43" s="108"/>
      <c r="F43" s="113"/>
      <c r="G43" s="121"/>
      <c r="H43" s="113"/>
      <c r="I43" s="113"/>
      <c r="J43" s="117"/>
    </row>
    <row r="44" spans="1:10" s="94" customFormat="1" x14ac:dyDescent="0.2">
      <c r="A44" s="113">
        <v>40</v>
      </c>
      <c r="B44" s="120"/>
      <c r="C44" s="107"/>
      <c r="D44" s="108" t="s">
        <v>101</v>
      </c>
      <c r="E44" s="108"/>
      <c r="F44" s="113"/>
      <c r="G44" s="121"/>
      <c r="H44" s="113"/>
      <c r="I44" s="113"/>
      <c r="J44" s="117"/>
    </row>
    <row r="45" spans="1:10" s="94" customFormat="1" x14ac:dyDescent="0.2">
      <c r="A45" s="113">
        <v>41</v>
      </c>
      <c r="B45" s="120"/>
      <c r="C45" s="107"/>
      <c r="D45" s="108" t="s">
        <v>101</v>
      </c>
      <c r="E45" s="108"/>
      <c r="F45" s="113"/>
      <c r="G45" s="121"/>
      <c r="H45" s="113"/>
      <c r="I45" s="113"/>
      <c r="J45" s="117"/>
    </row>
    <row r="46" spans="1:10" s="94" customFormat="1" x14ac:dyDescent="0.2">
      <c r="A46" s="113">
        <v>42</v>
      </c>
      <c r="B46" s="120"/>
      <c r="C46" s="107"/>
      <c r="D46" s="108" t="s">
        <v>101</v>
      </c>
      <c r="E46" s="108"/>
      <c r="F46" s="113"/>
      <c r="G46" s="121"/>
      <c r="H46" s="113"/>
      <c r="I46" s="113"/>
      <c r="J46" s="117"/>
    </row>
    <row r="47" spans="1:10" s="94" customFormat="1" x14ac:dyDescent="0.2">
      <c r="A47" s="113">
        <v>43</v>
      </c>
      <c r="B47" s="120"/>
      <c r="C47" s="107"/>
      <c r="D47" s="108" t="s">
        <v>101</v>
      </c>
      <c r="E47" s="108"/>
      <c r="F47" s="113"/>
      <c r="G47" s="121"/>
      <c r="H47" s="113"/>
      <c r="I47" s="113"/>
      <c r="J47" s="117"/>
    </row>
    <row r="48" spans="1:10" s="94" customFormat="1" x14ac:dyDescent="0.2">
      <c r="A48" s="113">
        <v>44</v>
      </c>
      <c r="B48" s="120"/>
      <c r="C48" s="107"/>
      <c r="D48" s="108" t="s">
        <v>101</v>
      </c>
      <c r="E48" s="108"/>
      <c r="F48" s="113"/>
      <c r="G48" s="121"/>
      <c r="H48" s="113"/>
      <c r="I48" s="113"/>
      <c r="J48" s="117"/>
    </row>
    <row r="49" spans="1:10" s="94" customFormat="1" x14ac:dyDescent="0.2">
      <c r="A49" s="113">
        <v>45</v>
      </c>
      <c r="B49" s="120"/>
      <c r="C49" s="107"/>
      <c r="D49" s="108" t="s">
        <v>101</v>
      </c>
      <c r="E49" s="108"/>
      <c r="F49" s="113"/>
      <c r="G49" s="121"/>
      <c r="H49" s="113"/>
      <c r="I49" s="113"/>
      <c r="J49" s="117"/>
    </row>
    <row r="50" spans="1:10" s="94" customFormat="1" x14ac:dyDescent="0.2">
      <c r="A50" s="113">
        <v>46</v>
      </c>
      <c r="B50" s="120"/>
      <c r="C50" s="107"/>
      <c r="D50" s="108" t="s">
        <v>101</v>
      </c>
      <c r="E50" s="108"/>
      <c r="F50" s="113"/>
      <c r="G50" s="121"/>
      <c r="H50" s="113"/>
      <c r="I50" s="113"/>
      <c r="J50" s="117"/>
    </row>
    <row r="51" spans="1:10" s="94" customFormat="1" x14ac:dyDescent="0.2">
      <c r="A51" s="113">
        <v>47</v>
      </c>
      <c r="B51" s="120"/>
      <c r="C51" s="107"/>
      <c r="D51" s="108" t="s">
        <v>101</v>
      </c>
      <c r="E51" s="108"/>
      <c r="F51" s="113"/>
      <c r="G51" s="121"/>
      <c r="H51" s="113"/>
      <c r="I51" s="113"/>
      <c r="J51" s="117"/>
    </row>
    <row r="52" spans="1:10" s="94" customFormat="1" x14ac:dyDescent="0.2">
      <c r="A52" s="113">
        <v>48</v>
      </c>
      <c r="B52" s="120"/>
      <c r="C52" s="107"/>
      <c r="D52" s="108" t="s">
        <v>101</v>
      </c>
      <c r="E52" s="108"/>
      <c r="F52" s="113"/>
      <c r="G52" s="121"/>
      <c r="H52" s="113"/>
      <c r="I52" s="113"/>
      <c r="J52" s="117"/>
    </row>
    <row r="53" spans="1:10" s="94" customFormat="1" x14ac:dyDescent="0.2">
      <c r="A53" s="113">
        <v>49</v>
      </c>
      <c r="B53" s="120"/>
      <c r="C53" s="107"/>
      <c r="D53" s="108" t="s">
        <v>101</v>
      </c>
      <c r="E53" s="108"/>
      <c r="F53" s="113"/>
      <c r="G53" s="121"/>
      <c r="H53" s="113"/>
      <c r="I53" s="113"/>
      <c r="J53" s="117"/>
    </row>
    <row r="54" spans="1:10" s="94" customFormat="1" x14ac:dyDescent="0.2">
      <c r="A54" s="113">
        <v>50</v>
      </c>
      <c r="B54" s="120"/>
      <c r="C54" s="107"/>
      <c r="D54" s="108" t="s">
        <v>101</v>
      </c>
      <c r="E54" s="108"/>
      <c r="F54" s="113"/>
      <c r="G54" s="121"/>
      <c r="H54" s="113"/>
      <c r="I54" s="113"/>
      <c r="J54" s="117"/>
    </row>
    <row r="55" spans="1:10" s="94" customFormat="1" x14ac:dyDescent="0.2">
      <c r="A55" s="113">
        <v>51</v>
      </c>
      <c r="B55" s="120"/>
      <c r="C55" s="107"/>
      <c r="D55" s="108" t="s">
        <v>101</v>
      </c>
      <c r="E55" s="108"/>
      <c r="F55" s="113"/>
      <c r="G55" s="121"/>
      <c r="H55" s="113"/>
      <c r="I55" s="113"/>
      <c r="J55" s="117"/>
    </row>
    <row r="56" spans="1:10" s="94" customFormat="1" x14ac:dyDescent="0.2">
      <c r="A56" s="113">
        <v>52</v>
      </c>
      <c r="B56" s="120"/>
      <c r="C56" s="107"/>
      <c r="D56" s="108" t="s">
        <v>101</v>
      </c>
      <c r="E56" s="108"/>
      <c r="F56" s="113"/>
      <c r="G56" s="121"/>
      <c r="H56" s="113"/>
      <c r="I56" s="113"/>
      <c r="J56" s="117"/>
    </row>
    <row r="57" spans="1:10" s="94" customFormat="1" x14ac:dyDescent="0.2">
      <c r="A57" s="113">
        <v>53</v>
      </c>
      <c r="B57" s="120"/>
      <c r="C57" s="107"/>
      <c r="D57" s="108" t="s">
        <v>101</v>
      </c>
      <c r="E57" s="108"/>
      <c r="F57" s="113"/>
      <c r="G57" s="121"/>
      <c r="H57" s="113"/>
      <c r="I57" s="113"/>
      <c r="J57" s="117"/>
    </row>
    <row r="58" spans="1:10" s="94" customFormat="1" x14ac:dyDescent="0.2">
      <c r="A58" s="113">
        <v>54</v>
      </c>
      <c r="B58" s="120"/>
      <c r="C58" s="107"/>
      <c r="D58" s="108" t="s">
        <v>101</v>
      </c>
      <c r="E58" s="108"/>
      <c r="F58" s="113"/>
      <c r="G58" s="121"/>
      <c r="H58" s="113"/>
      <c r="I58" s="113"/>
      <c r="J58" s="117"/>
    </row>
    <row r="59" spans="1:10" s="94" customFormat="1" x14ac:dyDescent="0.2">
      <c r="A59" s="113">
        <v>55</v>
      </c>
      <c r="B59" s="120"/>
      <c r="C59" s="107"/>
      <c r="D59" s="108" t="s">
        <v>101</v>
      </c>
      <c r="E59" s="108"/>
      <c r="F59" s="113"/>
      <c r="G59" s="121"/>
      <c r="H59" s="113"/>
      <c r="I59" s="113"/>
      <c r="J59" s="117"/>
    </row>
    <row r="60" spans="1:10" s="94" customFormat="1" x14ac:dyDescent="0.2">
      <c r="A60" s="113">
        <v>56</v>
      </c>
      <c r="B60" s="120"/>
      <c r="C60" s="107"/>
      <c r="D60" s="108" t="s">
        <v>101</v>
      </c>
      <c r="E60" s="108"/>
      <c r="F60" s="113"/>
      <c r="G60" s="121"/>
      <c r="H60" s="113"/>
      <c r="I60" s="113"/>
      <c r="J60" s="117"/>
    </row>
    <row r="61" spans="1:10" s="94" customFormat="1" x14ac:dyDescent="0.2">
      <c r="A61" s="113">
        <v>57</v>
      </c>
      <c r="B61" s="120"/>
      <c r="C61" s="107"/>
      <c r="D61" s="108" t="s">
        <v>101</v>
      </c>
      <c r="E61" s="108"/>
      <c r="F61" s="113"/>
      <c r="G61" s="121"/>
      <c r="H61" s="113"/>
      <c r="I61" s="113"/>
      <c r="J61" s="117"/>
    </row>
    <row r="62" spans="1:10" s="94" customFormat="1" x14ac:dyDescent="0.2">
      <c r="A62" s="113">
        <v>58</v>
      </c>
      <c r="B62" s="120"/>
      <c r="C62" s="107"/>
      <c r="D62" s="108" t="s">
        <v>101</v>
      </c>
      <c r="E62" s="108"/>
      <c r="F62" s="113"/>
      <c r="G62" s="121"/>
      <c r="H62" s="113"/>
      <c r="I62" s="113"/>
      <c r="J62" s="117"/>
    </row>
    <row r="63" spans="1:10" s="94" customFormat="1" x14ac:dyDescent="0.2">
      <c r="A63" s="113">
        <v>59</v>
      </c>
      <c r="B63" s="120"/>
      <c r="C63" s="107"/>
      <c r="D63" s="108" t="s">
        <v>101</v>
      </c>
      <c r="E63" s="108"/>
      <c r="F63" s="113"/>
      <c r="G63" s="121"/>
      <c r="H63" s="113"/>
      <c r="I63" s="113"/>
      <c r="J63" s="117"/>
    </row>
    <row r="64" spans="1:10" s="94" customFormat="1" x14ac:dyDescent="0.2">
      <c r="A64" s="113">
        <v>60</v>
      </c>
      <c r="B64" s="120"/>
      <c r="C64" s="107"/>
      <c r="D64" s="108" t="s">
        <v>101</v>
      </c>
      <c r="E64" s="108"/>
      <c r="F64" s="113"/>
      <c r="G64" s="121"/>
      <c r="H64" s="113"/>
      <c r="I64" s="113"/>
      <c r="J64" s="117"/>
    </row>
    <row r="65" spans="1:10" s="94" customFormat="1" x14ac:dyDescent="0.2">
      <c r="A65" s="113">
        <v>61</v>
      </c>
      <c r="B65" s="120"/>
      <c r="C65" s="107"/>
      <c r="D65" s="108" t="s">
        <v>101</v>
      </c>
      <c r="E65" s="108"/>
      <c r="F65" s="113"/>
      <c r="G65" s="121"/>
      <c r="H65" s="113"/>
      <c r="I65" s="113"/>
      <c r="J65" s="117"/>
    </row>
    <row r="66" spans="1:10" s="94" customFormat="1" x14ac:dyDescent="0.2">
      <c r="A66" s="113">
        <v>62</v>
      </c>
      <c r="B66" s="120"/>
      <c r="C66" s="107"/>
      <c r="D66" s="108" t="s">
        <v>101</v>
      </c>
      <c r="E66" s="108"/>
      <c r="F66" s="113"/>
      <c r="G66" s="121"/>
      <c r="H66" s="113"/>
      <c r="I66" s="113"/>
      <c r="J66" s="117"/>
    </row>
    <row r="67" spans="1:10" s="94" customFormat="1" x14ac:dyDescent="0.2">
      <c r="A67" s="113">
        <v>63</v>
      </c>
      <c r="B67" s="120"/>
      <c r="C67" s="107"/>
      <c r="D67" s="108" t="s">
        <v>101</v>
      </c>
      <c r="E67" s="108"/>
      <c r="F67" s="113"/>
      <c r="G67" s="121"/>
      <c r="H67" s="113"/>
      <c r="I67" s="113"/>
      <c r="J67" s="117"/>
    </row>
    <row r="68" spans="1:10" s="94" customFormat="1" x14ac:dyDescent="0.2">
      <c r="A68" s="113">
        <v>64</v>
      </c>
      <c r="B68" s="120"/>
      <c r="C68" s="107"/>
      <c r="D68" s="108" t="s">
        <v>101</v>
      </c>
      <c r="E68" s="108"/>
      <c r="F68" s="113"/>
      <c r="G68" s="121"/>
      <c r="H68" s="113"/>
      <c r="I68" s="113"/>
      <c r="J68" s="117"/>
    </row>
    <row r="69" spans="1:10" s="94" customFormat="1" x14ac:dyDescent="0.2">
      <c r="A69" s="113">
        <v>65</v>
      </c>
      <c r="B69" s="120"/>
      <c r="C69" s="107"/>
      <c r="D69" s="108" t="s">
        <v>101</v>
      </c>
      <c r="E69" s="108"/>
      <c r="F69" s="113"/>
      <c r="G69" s="121"/>
      <c r="H69" s="113"/>
      <c r="I69" s="113"/>
      <c r="J69" s="117"/>
    </row>
    <row r="70" spans="1:10" s="94" customFormat="1" x14ac:dyDescent="0.2">
      <c r="A70" s="113">
        <v>66</v>
      </c>
      <c r="B70" s="120"/>
      <c r="C70" s="107"/>
      <c r="D70" s="108" t="s">
        <v>101</v>
      </c>
      <c r="E70" s="108"/>
      <c r="F70" s="113"/>
      <c r="G70" s="121"/>
      <c r="H70" s="113"/>
      <c r="I70" s="113"/>
      <c r="J70" s="117"/>
    </row>
    <row r="71" spans="1:10" s="94" customFormat="1" x14ac:dyDescent="0.2">
      <c r="A71" s="113">
        <v>67</v>
      </c>
      <c r="B71" s="120"/>
      <c r="C71" s="107"/>
      <c r="D71" s="108" t="s">
        <v>101</v>
      </c>
      <c r="E71" s="108"/>
      <c r="F71" s="113"/>
      <c r="G71" s="121"/>
      <c r="H71" s="113"/>
      <c r="I71" s="113"/>
      <c r="J71" s="117"/>
    </row>
    <row r="72" spans="1:10" s="94" customFormat="1" x14ac:dyDescent="0.2">
      <c r="A72" s="113">
        <v>68</v>
      </c>
      <c r="B72" s="120"/>
      <c r="C72" s="107"/>
      <c r="D72" s="108" t="s">
        <v>101</v>
      </c>
      <c r="E72" s="108"/>
      <c r="F72" s="113"/>
      <c r="G72" s="121"/>
      <c r="H72" s="113"/>
      <c r="I72" s="113"/>
      <c r="J72" s="117"/>
    </row>
    <row r="73" spans="1:10" s="94" customFormat="1" x14ac:dyDescent="0.2">
      <c r="A73" s="113">
        <v>69</v>
      </c>
      <c r="B73" s="120"/>
      <c r="C73" s="107"/>
      <c r="D73" s="108" t="s">
        <v>101</v>
      </c>
      <c r="E73" s="108"/>
      <c r="F73" s="113"/>
      <c r="G73" s="121"/>
      <c r="H73" s="113"/>
      <c r="I73" s="113"/>
      <c r="J73" s="117"/>
    </row>
    <row r="74" spans="1:10" s="94" customFormat="1" x14ac:dyDescent="0.2">
      <c r="A74" s="113">
        <v>70</v>
      </c>
      <c r="B74" s="120"/>
      <c r="C74" s="107"/>
      <c r="D74" s="108" t="s">
        <v>101</v>
      </c>
      <c r="E74" s="108"/>
      <c r="F74" s="113"/>
      <c r="G74" s="121"/>
      <c r="H74" s="113"/>
      <c r="I74" s="113"/>
      <c r="J74" s="117"/>
    </row>
    <row r="75" spans="1:10" s="94" customFormat="1" x14ac:dyDescent="0.2">
      <c r="A75" s="113">
        <v>71</v>
      </c>
      <c r="B75" s="120"/>
      <c r="C75" s="107"/>
      <c r="D75" s="108" t="s">
        <v>101</v>
      </c>
      <c r="E75" s="108"/>
      <c r="F75" s="113"/>
      <c r="G75" s="121"/>
      <c r="H75" s="113"/>
      <c r="I75" s="113"/>
      <c r="J75" s="117"/>
    </row>
    <row r="76" spans="1:10" s="94" customFormat="1" x14ac:dyDescent="0.2">
      <c r="A76" s="113">
        <v>72</v>
      </c>
      <c r="B76" s="120"/>
      <c r="C76" s="107"/>
      <c r="D76" s="108" t="s">
        <v>101</v>
      </c>
      <c r="E76" s="108"/>
      <c r="F76" s="113"/>
      <c r="G76" s="121"/>
      <c r="H76" s="113"/>
      <c r="I76" s="113"/>
      <c r="J76" s="117"/>
    </row>
    <row r="77" spans="1:10" s="94" customFormat="1" x14ac:dyDescent="0.2">
      <c r="A77" s="113">
        <v>73</v>
      </c>
      <c r="B77" s="120"/>
      <c r="C77" s="107"/>
      <c r="D77" s="108" t="s">
        <v>101</v>
      </c>
      <c r="E77" s="108"/>
      <c r="F77" s="113"/>
      <c r="G77" s="121"/>
      <c r="H77" s="113"/>
      <c r="I77" s="113"/>
      <c r="J77" s="117"/>
    </row>
    <row r="78" spans="1:10" s="94" customFormat="1" x14ac:dyDescent="0.2">
      <c r="A78" s="113">
        <v>74</v>
      </c>
      <c r="B78" s="120"/>
      <c r="C78" s="107"/>
      <c r="D78" s="108" t="s">
        <v>101</v>
      </c>
      <c r="E78" s="108"/>
      <c r="F78" s="113"/>
      <c r="G78" s="121"/>
      <c r="H78" s="113"/>
      <c r="I78" s="113"/>
      <c r="J78" s="117"/>
    </row>
    <row r="79" spans="1:10" s="94" customFormat="1" x14ac:dyDescent="0.2">
      <c r="A79" s="113">
        <v>75</v>
      </c>
      <c r="B79" s="120"/>
      <c r="C79" s="107"/>
      <c r="D79" s="108" t="s">
        <v>101</v>
      </c>
      <c r="E79" s="108"/>
      <c r="F79" s="113"/>
      <c r="G79" s="121"/>
      <c r="H79" s="113"/>
      <c r="I79" s="113"/>
      <c r="J79" s="117"/>
    </row>
    <row r="80" spans="1:10" s="94" customFormat="1" x14ac:dyDescent="0.2">
      <c r="A80" s="113">
        <v>76</v>
      </c>
      <c r="B80" s="120"/>
      <c r="C80" s="107"/>
      <c r="D80" s="108" t="s">
        <v>101</v>
      </c>
      <c r="E80" s="108"/>
      <c r="F80" s="113"/>
      <c r="G80" s="121"/>
      <c r="H80" s="113"/>
      <c r="I80" s="113"/>
      <c r="J80" s="117"/>
    </row>
    <row r="81" spans="1:10" s="94" customFormat="1" x14ac:dyDescent="0.2">
      <c r="A81" s="113">
        <v>77</v>
      </c>
      <c r="B81" s="120"/>
      <c r="C81" s="107"/>
      <c r="D81" s="108" t="s">
        <v>101</v>
      </c>
      <c r="E81" s="108"/>
      <c r="F81" s="113"/>
      <c r="G81" s="121"/>
      <c r="H81" s="113"/>
      <c r="I81" s="113"/>
      <c r="J81" s="117"/>
    </row>
    <row r="82" spans="1:10" s="94" customFormat="1" x14ac:dyDescent="0.2">
      <c r="A82" s="113">
        <v>78</v>
      </c>
      <c r="B82" s="120"/>
      <c r="C82" s="107"/>
      <c r="D82" s="108" t="s">
        <v>101</v>
      </c>
      <c r="E82" s="108"/>
      <c r="F82" s="113"/>
      <c r="G82" s="121"/>
      <c r="H82" s="113"/>
      <c r="I82" s="113"/>
      <c r="J82" s="117"/>
    </row>
    <row r="83" spans="1:10" s="94" customFormat="1" x14ac:dyDescent="0.2">
      <c r="A83" s="113">
        <v>79</v>
      </c>
      <c r="B83" s="120"/>
      <c r="C83" s="107"/>
      <c r="D83" s="108" t="s">
        <v>101</v>
      </c>
      <c r="E83" s="108"/>
      <c r="F83" s="113"/>
      <c r="G83" s="121"/>
      <c r="H83" s="113"/>
      <c r="I83" s="113"/>
      <c r="J83" s="117"/>
    </row>
    <row r="84" spans="1:10" s="94" customFormat="1" x14ac:dyDescent="0.2">
      <c r="A84" s="113">
        <v>80</v>
      </c>
      <c r="B84" s="120"/>
      <c r="C84" s="107"/>
      <c r="D84" s="108" t="s">
        <v>101</v>
      </c>
      <c r="E84" s="108"/>
      <c r="F84" s="113"/>
      <c r="G84" s="121"/>
      <c r="H84" s="113"/>
      <c r="I84" s="113"/>
      <c r="J84" s="117"/>
    </row>
    <row r="85" spans="1:10" s="94" customFormat="1" x14ac:dyDescent="0.2">
      <c r="A85" s="113">
        <v>81</v>
      </c>
      <c r="B85" s="120"/>
      <c r="C85" s="107"/>
      <c r="D85" s="108" t="s">
        <v>101</v>
      </c>
      <c r="E85" s="108"/>
      <c r="F85" s="113"/>
      <c r="G85" s="121"/>
      <c r="H85" s="113"/>
      <c r="I85" s="113"/>
      <c r="J85" s="117"/>
    </row>
    <row r="86" spans="1:10" s="94" customFormat="1" x14ac:dyDescent="0.2">
      <c r="A86" s="113">
        <v>82</v>
      </c>
      <c r="B86" s="120"/>
      <c r="C86" s="107"/>
      <c r="D86" s="108" t="s">
        <v>101</v>
      </c>
      <c r="E86" s="108"/>
      <c r="F86" s="113"/>
      <c r="G86" s="121"/>
      <c r="H86" s="113"/>
      <c r="I86" s="113"/>
      <c r="J86" s="117"/>
    </row>
    <row r="87" spans="1:10" s="94" customFormat="1" x14ac:dyDescent="0.2">
      <c r="A87" s="113">
        <v>83</v>
      </c>
      <c r="B87" s="120"/>
      <c r="C87" s="107"/>
      <c r="D87" s="108" t="s">
        <v>101</v>
      </c>
      <c r="E87" s="108"/>
      <c r="F87" s="113"/>
      <c r="G87" s="121"/>
      <c r="H87" s="113"/>
      <c r="I87" s="113"/>
      <c r="J87" s="117"/>
    </row>
    <row r="88" spans="1:10" s="94" customFormat="1" x14ac:dyDescent="0.2">
      <c r="A88" s="113">
        <v>84</v>
      </c>
      <c r="B88" s="120"/>
      <c r="C88" s="107"/>
      <c r="D88" s="108" t="s">
        <v>101</v>
      </c>
      <c r="E88" s="108"/>
      <c r="F88" s="113"/>
      <c r="G88" s="121"/>
      <c r="H88" s="113"/>
      <c r="I88" s="113"/>
      <c r="J88" s="117"/>
    </row>
    <row r="89" spans="1:10" s="94" customFormat="1" x14ac:dyDescent="0.2">
      <c r="A89" s="113">
        <v>85</v>
      </c>
      <c r="B89" s="120"/>
      <c r="C89" s="107"/>
      <c r="D89" s="108" t="s">
        <v>101</v>
      </c>
      <c r="E89" s="108"/>
      <c r="F89" s="113"/>
      <c r="G89" s="121"/>
      <c r="H89" s="113"/>
      <c r="I89" s="113"/>
      <c r="J89" s="117"/>
    </row>
    <row r="90" spans="1:10" s="94" customFormat="1" x14ac:dyDescent="0.2">
      <c r="A90" s="113">
        <v>86</v>
      </c>
      <c r="B90" s="120"/>
      <c r="C90" s="107"/>
      <c r="D90" s="108" t="s">
        <v>101</v>
      </c>
      <c r="E90" s="108"/>
      <c r="F90" s="113"/>
      <c r="G90" s="121"/>
      <c r="H90" s="113"/>
      <c r="I90" s="113"/>
      <c r="J90" s="117"/>
    </row>
    <row r="91" spans="1:10" s="94" customFormat="1" x14ac:dyDescent="0.2">
      <c r="A91" s="113">
        <v>87</v>
      </c>
      <c r="B91" s="120"/>
      <c r="C91" s="107"/>
      <c r="D91" s="108" t="s">
        <v>101</v>
      </c>
      <c r="E91" s="108"/>
      <c r="F91" s="113"/>
      <c r="G91" s="121"/>
      <c r="H91" s="113"/>
      <c r="I91" s="113"/>
      <c r="J91" s="117"/>
    </row>
    <row r="92" spans="1:10" s="94" customFormat="1" x14ac:dyDescent="0.2">
      <c r="A92" s="113">
        <v>88</v>
      </c>
      <c r="B92" s="120"/>
      <c r="C92" s="107"/>
      <c r="D92" s="108" t="s">
        <v>101</v>
      </c>
      <c r="E92" s="108"/>
      <c r="F92" s="113"/>
      <c r="G92" s="121"/>
      <c r="H92" s="113"/>
      <c r="I92" s="113"/>
      <c r="J92" s="117"/>
    </row>
    <row r="93" spans="1:10" s="94" customFormat="1" x14ac:dyDescent="0.2">
      <c r="A93" s="113">
        <v>89</v>
      </c>
      <c r="B93" s="120"/>
      <c r="C93" s="107"/>
      <c r="D93" s="108" t="s">
        <v>101</v>
      </c>
      <c r="E93" s="108"/>
      <c r="F93" s="113"/>
      <c r="G93" s="121"/>
      <c r="H93" s="113"/>
      <c r="I93" s="113"/>
      <c r="J93" s="117"/>
    </row>
    <row r="94" spans="1:10" s="94" customFormat="1" x14ac:dyDescent="0.2">
      <c r="A94" s="113">
        <v>90</v>
      </c>
      <c r="B94" s="120"/>
      <c r="C94" s="107"/>
      <c r="D94" s="108" t="s">
        <v>101</v>
      </c>
      <c r="E94" s="108"/>
      <c r="F94" s="113"/>
      <c r="G94" s="121"/>
      <c r="H94" s="113"/>
      <c r="I94" s="113"/>
      <c r="J94" s="117"/>
    </row>
    <row r="95" spans="1:10" s="94" customFormat="1" x14ac:dyDescent="0.2">
      <c r="A95" s="113">
        <v>91</v>
      </c>
      <c r="B95" s="120"/>
      <c r="C95" s="107"/>
      <c r="D95" s="108" t="s">
        <v>101</v>
      </c>
      <c r="E95" s="108"/>
      <c r="F95" s="113"/>
      <c r="G95" s="121"/>
      <c r="H95" s="113"/>
      <c r="I95" s="113"/>
      <c r="J95" s="117"/>
    </row>
    <row r="96" spans="1:10" s="94" customFormat="1" x14ac:dyDescent="0.2">
      <c r="A96" s="113">
        <v>92</v>
      </c>
      <c r="B96" s="120"/>
      <c r="C96" s="107"/>
      <c r="D96" s="108" t="s">
        <v>101</v>
      </c>
      <c r="E96" s="108"/>
      <c r="F96" s="113"/>
      <c r="G96" s="121"/>
      <c r="H96" s="113"/>
      <c r="I96" s="113"/>
      <c r="J96" s="117"/>
    </row>
    <row r="97" spans="1:10" s="94" customFormat="1" x14ac:dyDescent="0.2">
      <c r="A97" s="113">
        <v>93</v>
      </c>
      <c r="B97" s="120"/>
      <c r="C97" s="107"/>
      <c r="D97" s="108" t="s">
        <v>101</v>
      </c>
      <c r="E97" s="108"/>
      <c r="F97" s="113"/>
      <c r="G97" s="121"/>
      <c r="H97" s="113"/>
      <c r="I97" s="113"/>
      <c r="J97" s="117"/>
    </row>
    <row r="98" spans="1:10" s="94" customFormat="1" x14ac:dyDescent="0.2">
      <c r="A98" s="113">
        <v>94</v>
      </c>
      <c r="B98" s="120"/>
      <c r="C98" s="107"/>
      <c r="D98" s="108" t="s">
        <v>101</v>
      </c>
      <c r="E98" s="108"/>
      <c r="F98" s="113"/>
      <c r="G98" s="121"/>
      <c r="H98" s="113"/>
      <c r="I98" s="113"/>
      <c r="J98" s="117"/>
    </row>
    <row r="99" spans="1:10" s="94" customFormat="1" x14ac:dyDescent="0.2">
      <c r="A99" s="113">
        <v>95</v>
      </c>
      <c r="B99" s="120"/>
      <c r="C99" s="107"/>
      <c r="D99" s="108" t="s">
        <v>101</v>
      </c>
      <c r="E99" s="108"/>
      <c r="F99" s="113"/>
      <c r="G99" s="121"/>
      <c r="H99" s="113"/>
      <c r="I99" s="113"/>
      <c r="J99" s="117"/>
    </row>
    <row r="100" spans="1:10" s="94" customFormat="1" x14ac:dyDescent="0.2">
      <c r="A100" s="113">
        <v>96</v>
      </c>
      <c r="B100" s="120"/>
      <c r="C100" s="107"/>
      <c r="D100" s="108" t="s">
        <v>101</v>
      </c>
      <c r="E100" s="108"/>
      <c r="F100" s="113"/>
      <c r="G100" s="121"/>
      <c r="H100" s="113"/>
      <c r="I100" s="113"/>
      <c r="J100" s="117"/>
    </row>
    <row r="101" spans="1:10" s="94" customFormat="1" x14ac:dyDescent="0.2">
      <c r="A101" s="113">
        <v>97</v>
      </c>
      <c r="B101" s="120"/>
      <c r="C101" s="107"/>
      <c r="D101" s="108" t="s">
        <v>101</v>
      </c>
      <c r="E101" s="108"/>
      <c r="F101" s="113"/>
      <c r="G101" s="121"/>
      <c r="H101" s="113"/>
      <c r="I101" s="113"/>
      <c r="J101" s="117"/>
    </row>
    <row r="102" spans="1:10" s="94" customFormat="1" x14ac:dyDescent="0.2">
      <c r="A102" s="113">
        <v>98</v>
      </c>
      <c r="B102" s="120"/>
      <c r="C102" s="107"/>
      <c r="D102" s="108" t="s">
        <v>101</v>
      </c>
      <c r="E102" s="108"/>
      <c r="F102" s="113"/>
      <c r="G102" s="121"/>
      <c r="H102" s="113"/>
      <c r="I102" s="113"/>
      <c r="J102" s="117"/>
    </row>
    <row r="103" spans="1:10" s="94" customFormat="1" x14ac:dyDescent="0.2">
      <c r="A103" s="113">
        <v>99</v>
      </c>
      <c r="B103" s="120"/>
      <c r="C103" s="107"/>
      <c r="D103" s="108" t="s">
        <v>101</v>
      </c>
      <c r="E103" s="108"/>
      <c r="F103" s="113"/>
      <c r="G103" s="121"/>
      <c r="H103" s="113"/>
      <c r="I103" s="113"/>
      <c r="J103" s="117"/>
    </row>
    <row r="104" spans="1:10" s="94" customFormat="1" x14ac:dyDescent="0.2">
      <c r="A104" s="113">
        <v>100</v>
      </c>
      <c r="B104" s="120"/>
      <c r="C104" s="107"/>
      <c r="D104" s="108" t="s">
        <v>101</v>
      </c>
      <c r="E104" s="108"/>
      <c r="F104" s="113"/>
      <c r="G104" s="121"/>
      <c r="H104" s="113"/>
      <c r="I104" s="113"/>
      <c r="J104" s="117"/>
    </row>
    <row r="105" spans="1:10" s="94" customFormat="1" x14ac:dyDescent="0.2">
      <c r="A105" s="113">
        <v>101</v>
      </c>
      <c r="B105" s="120"/>
      <c r="C105" s="107"/>
      <c r="D105" s="108" t="s">
        <v>101</v>
      </c>
      <c r="E105" s="108"/>
      <c r="F105" s="113"/>
      <c r="G105" s="121"/>
      <c r="H105" s="113"/>
      <c r="I105" s="113"/>
      <c r="J105" s="117"/>
    </row>
    <row r="106" spans="1:10" s="94" customFormat="1" x14ac:dyDescent="0.2">
      <c r="A106" s="113">
        <v>102</v>
      </c>
      <c r="B106" s="120"/>
      <c r="C106" s="107"/>
      <c r="D106" s="108" t="s">
        <v>101</v>
      </c>
      <c r="E106" s="108"/>
      <c r="F106" s="113"/>
      <c r="G106" s="121"/>
      <c r="H106" s="113"/>
      <c r="I106" s="113"/>
      <c r="J106" s="117"/>
    </row>
    <row r="107" spans="1:10" s="94" customFormat="1" x14ac:dyDescent="0.2">
      <c r="A107" s="113">
        <v>103</v>
      </c>
      <c r="B107" s="120"/>
      <c r="C107" s="107"/>
      <c r="D107" s="108" t="s">
        <v>101</v>
      </c>
      <c r="E107" s="108"/>
      <c r="F107" s="113"/>
      <c r="G107" s="121"/>
      <c r="H107" s="113"/>
      <c r="I107" s="113"/>
      <c r="J107" s="117"/>
    </row>
    <row r="108" spans="1:10" s="94" customFormat="1" x14ac:dyDescent="0.2"/>
    <row r="109" spans="1:10" s="94" customFormat="1" x14ac:dyDescent="0.2"/>
    <row r="110" spans="1:10" s="94" customFormat="1" x14ac:dyDescent="0.2"/>
    <row r="111" spans="1:10" s="94" customFormat="1" x14ac:dyDescent="0.2"/>
    <row r="112" spans="1:10" s="94" customFormat="1" x14ac:dyDescent="0.2"/>
    <row r="113" s="94" customFormat="1" x14ac:dyDescent="0.2"/>
    <row r="114" s="94" customFormat="1" x14ac:dyDescent="0.2"/>
    <row r="115" s="94" customFormat="1" x14ac:dyDescent="0.2"/>
    <row r="116" s="94" customFormat="1" x14ac:dyDescent="0.2"/>
    <row r="117" s="94" customFormat="1" x14ac:dyDescent="0.2"/>
    <row r="118" s="94" customFormat="1" x14ac:dyDescent="0.2"/>
    <row r="119" s="94" customFormat="1" x14ac:dyDescent="0.2"/>
    <row r="120" s="94" customFormat="1" x14ac:dyDescent="0.2"/>
    <row r="121" s="94" customFormat="1" x14ac:dyDescent="0.2"/>
    <row r="122" s="94" customFormat="1" x14ac:dyDescent="0.2"/>
    <row r="123" s="94" customFormat="1" x14ac:dyDescent="0.2"/>
    <row r="124" s="94" customFormat="1" x14ac:dyDescent="0.2"/>
    <row r="125" s="94" customFormat="1" x14ac:dyDescent="0.2"/>
    <row r="126" s="94" customFormat="1" x14ac:dyDescent="0.2"/>
    <row r="127" s="94" customFormat="1" x14ac:dyDescent="0.2"/>
    <row r="128" s="94" customFormat="1" x14ac:dyDescent="0.2"/>
    <row r="129" s="94" customFormat="1" x14ac:dyDescent="0.2"/>
    <row r="130" s="94" customFormat="1" x14ac:dyDescent="0.2"/>
    <row r="131" s="94" customFormat="1" x14ac:dyDescent="0.2"/>
    <row r="132" s="94" customFormat="1" x14ac:dyDescent="0.2"/>
    <row r="133" s="94" customFormat="1" x14ac:dyDescent="0.2"/>
    <row r="134" s="94" customFormat="1" x14ac:dyDescent="0.2"/>
    <row r="135" s="94" customFormat="1" x14ac:dyDescent="0.2"/>
    <row r="136" s="94" customFormat="1" x14ac:dyDescent="0.2"/>
    <row r="137" s="94" customFormat="1" x14ac:dyDescent="0.2"/>
    <row r="138" s="94" customFormat="1" x14ac:dyDescent="0.2"/>
    <row r="139" s="94" customFormat="1" x14ac:dyDescent="0.2"/>
    <row r="140" s="94" customFormat="1" x14ac:dyDescent="0.2"/>
    <row r="141" s="94" customFormat="1" x14ac:dyDescent="0.2"/>
    <row r="142" s="94" customFormat="1" x14ac:dyDescent="0.2"/>
    <row r="143" s="94" customFormat="1" x14ac:dyDescent="0.2"/>
    <row r="144" s="94" customFormat="1" x14ac:dyDescent="0.2"/>
    <row r="145" s="94" customFormat="1" x14ac:dyDescent="0.2"/>
    <row r="146" s="94" customFormat="1" x14ac:dyDescent="0.2"/>
    <row r="147" s="94" customFormat="1" x14ac:dyDescent="0.2"/>
    <row r="148" s="94" customFormat="1" x14ac:dyDescent="0.2"/>
    <row r="149" s="94" customFormat="1" x14ac:dyDescent="0.2"/>
    <row r="150" s="94" customFormat="1" x14ac:dyDescent="0.2"/>
    <row r="151" s="94" customFormat="1" x14ac:dyDescent="0.2"/>
    <row r="152" s="94" customFormat="1" x14ac:dyDescent="0.2"/>
    <row r="153" s="94" customFormat="1" x14ac:dyDescent="0.2"/>
    <row r="154" s="94" customFormat="1" x14ac:dyDescent="0.2"/>
    <row r="155" s="94" customFormat="1" x14ac:dyDescent="0.2"/>
    <row r="156" s="94" customFormat="1" x14ac:dyDescent="0.2"/>
    <row r="157" s="94" customFormat="1" x14ac:dyDescent="0.2"/>
    <row r="158" s="94" customFormat="1" x14ac:dyDescent="0.2"/>
    <row r="159" s="94" customFormat="1" x14ac:dyDescent="0.2"/>
    <row r="160" s="94" customFormat="1" x14ac:dyDescent="0.2"/>
    <row r="161" s="94" customFormat="1" x14ac:dyDescent="0.2"/>
    <row r="162" s="94" customFormat="1" x14ac:dyDescent="0.2"/>
    <row r="163" s="94" customFormat="1" x14ac:dyDescent="0.2"/>
    <row r="164" s="94" customFormat="1" x14ac:dyDescent="0.2"/>
    <row r="165" s="94" customFormat="1" x14ac:dyDescent="0.2"/>
    <row r="166" s="94" customFormat="1" x14ac:dyDescent="0.2"/>
    <row r="167" s="94" customFormat="1" x14ac:dyDescent="0.2"/>
    <row r="168" s="94" customFormat="1" x14ac:dyDescent="0.2"/>
    <row r="169" s="94" customFormat="1" x14ac:dyDescent="0.2"/>
    <row r="170" s="94" customFormat="1" x14ac:dyDescent="0.2"/>
    <row r="171" s="94" customFormat="1" x14ac:dyDescent="0.2"/>
    <row r="172" s="94" customFormat="1" x14ac:dyDescent="0.2"/>
    <row r="173" s="94" customFormat="1" x14ac:dyDescent="0.2"/>
    <row r="174" s="94" customFormat="1" x14ac:dyDescent="0.2"/>
    <row r="175" s="94" customFormat="1" x14ac:dyDescent="0.2"/>
    <row r="176" s="94" customFormat="1" x14ac:dyDescent="0.2"/>
    <row r="177" s="94" customFormat="1" x14ac:dyDescent="0.2"/>
    <row r="178" s="94" customFormat="1" x14ac:dyDescent="0.2"/>
    <row r="179" s="94" customFormat="1" x14ac:dyDescent="0.2"/>
    <row r="180" s="94" customFormat="1" x14ac:dyDescent="0.2"/>
    <row r="181" s="94" customFormat="1" x14ac:dyDescent="0.2"/>
    <row r="182" s="94" customFormat="1" x14ac:dyDescent="0.2"/>
    <row r="183" s="94" customFormat="1" x14ac:dyDescent="0.2"/>
    <row r="184" s="94" customFormat="1" x14ac:dyDescent="0.2"/>
    <row r="185" s="94" customFormat="1" x14ac:dyDescent="0.2"/>
    <row r="186" s="94" customFormat="1" x14ac:dyDescent="0.2"/>
    <row r="187" s="94" customFormat="1" x14ac:dyDescent="0.2"/>
    <row r="188" s="94" customFormat="1" x14ac:dyDescent="0.2"/>
    <row r="189" s="94" customFormat="1" x14ac:dyDescent="0.2"/>
    <row r="190" s="94" customFormat="1" x14ac:dyDescent="0.2"/>
    <row r="191" s="94" customFormat="1" x14ac:dyDescent="0.2"/>
    <row r="192" s="94" customFormat="1" x14ac:dyDescent="0.2"/>
    <row r="193" s="94" customFormat="1" x14ac:dyDescent="0.2"/>
    <row r="194" s="94" customFormat="1" x14ac:dyDescent="0.2"/>
    <row r="195" s="94" customFormat="1" x14ac:dyDescent="0.2"/>
    <row r="196" s="94" customFormat="1" x14ac:dyDescent="0.2"/>
    <row r="197" s="94" customFormat="1" x14ac:dyDescent="0.2"/>
    <row r="198" s="94" customFormat="1" x14ac:dyDescent="0.2"/>
    <row r="199" s="94" customFormat="1" x14ac:dyDescent="0.2"/>
    <row r="200" s="94" customFormat="1" x14ac:dyDescent="0.2"/>
    <row r="201" s="94" customFormat="1" x14ac:dyDescent="0.2"/>
    <row r="202" s="94" customFormat="1" x14ac:dyDescent="0.2"/>
    <row r="203" s="94" customFormat="1" x14ac:dyDescent="0.2"/>
    <row r="204" s="94" customFormat="1" x14ac:dyDescent="0.2"/>
    <row r="205" s="94" customFormat="1" x14ac:dyDescent="0.2"/>
    <row r="206" s="94" customFormat="1" x14ac:dyDescent="0.2"/>
    <row r="207" s="94" customFormat="1" x14ac:dyDescent="0.2"/>
    <row r="208" s="94" customFormat="1" x14ac:dyDescent="0.2"/>
    <row r="209" s="94" customFormat="1" x14ac:dyDescent="0.2"/>
    <row r="210" s="94" customFormat="1" x14ac:dyDescent="0.2"/>
    <row r="211" s="94" customFormat="1" x14ac:dyDescent="0.2"/>
    <row r="212" s="94" customFormat="1" x14ac:dyDescent="0.2"/>
    <row r="213" s="94" customFormat="1" x14ac:dyDescent="0.2"/>
    <row r="214" s="94" customFormat="1" x14ac:dyDescent="0.2"/>
    <row r="215" s="94" customFormat="1" x14ac:dyDescent="0.2"/>
    <row r="216" s="94" customFormat="1" x14ac:dyDescent="0.2"/>
    <row r="217" s="94" customFormat="1" x14ac:dyDescent="0.2"/>
    <row r="218" s="94" customFormat="1" x14ac:dyDescent="0.2"/>
    <row r="219" s="94" customFormat="1" x14ac:dyDescent="0.2"/>
    <row r="220" s="94" customFormat="1" x14ac:dyDescent="0.2"/>
    <row r="221" s="94" customFormat="1" x14ac:dyDescent="0.2"/>
    <row r="222" s="94" customFormat="1" x14ac:dyDescent="0.2"/>
    <row r="223" s="94" customFormat="1" x14ac:dyDescent="0.2"/>
    <row r="224" s="94" customFormat="1" x14ac:dyDescent="0.2"/>
    <row r="225" s="94" customFormat="1" x14ac:dyDescent="0.2"/>
    <row r="226" s="94" customFormat="1" x14ac:dyDescent="0.2"/>
    <row r="227" s="94" customFormat="1" x14ac:dyDescent="0.2"/>
    <row r="228" s="94" customFormat="1" x14ac:dyDescent="0.2"/>
    <row r="229" s="94" customFormat="1" x14ac:dyDescent="0.2"/>
    <row r="230" s="94" customFormat="1" x14ac:dyDescent="0.2"/>
    <row r="231" s="94" customFormat="1" x14ac:dyDescent="0.2"/>
    <row r="232" s="94" customFormat="1" x14ac:dyDescent="0.2"/>
    <row r="233" s="94" customFormat="1" x14ac:dyDescent="0.2"/>
    <row r="234" s="94" customFormat="1" x14ac:dyDescent="0.2"/>
    <row r="235" s="94" customFormat="1" x14ac:dyDescent="0.2"/>
    <row r="236" s="94" customFormat="1" x14ac:dyDescent="0.2"/>
    <row r="237" s="94" customFormat="1" x14ac:dyDescent="0.2"/>
    <row r="238" s="94" customFormat="1" x14ac:dyDescent="0.2"/>
    <row r="239" s="94" customFormat="1" x14ac:dyDescent="0.2"/>
    <row r="240" s="94" customFormat="1" x14ac:dyDescent="0.2"/>
    <row r="241" s="94" customFormat="1" x14ac:dyDescent="0.2"/>
    <row r="242" s="94" customFormat="1" x14ac:dyDescent="0.2"/>
    <row r="243" s="94" customFormat="1" x14ac:dyDescent="0.2"/>
    <row r="244" s="94" customFormat="1" x14ac:dyDescent="0.2"/>
    <row r="245" s="94" customFormat="1" x14ac:dyDescent="0.2"/>
    <row r="246" s="94" customFormat="1" x14ac:dyDescent="0.2"/>
    <row r="247" s="94" customFormat="1" x14ac:dyDescent="0.2"/>
    <row r="248" s="94" customFormat="1" x14ac:dyDescent="0.2"/>
    <row r="249" s="94" customFormat="1" x14ac:dyDescent="0.2"/>
    <row r="250" s="94" customFormat="1" x14ac:dyDescent="0.2"/>
    <row r="251" s="94" customFormat="1" x14ac:dyDescent="0.2"/>
    <row r="252" s="94" customFormat="1" x14ac:dyDescent="0.2"/>
    <row r="253" s="94" customFormat="1" x14ac:dyDescent="0.2"/>
    <row r="254" s="94" customFormat="1" x14ac:dyDescent="0.2"/>
    <row r="255" s="94" customFormat="1" x14ac:dyDescent="0.2"/>
    <row r="256" s="94" customFormat="1" x14ac:dyDescent="0.2"/>
    <row r="257" s="94" customFormat="1" x14ac:dyDescent="0.2"/>
    <row r="258" s="94" customFormat="1" x14ac:dyDescent="0.2"/>
    <row r="259" s="94" customFormat="1" x14ac:dyDescent="0.2"/>
    <row r="260" s="94" customFormat="1" x14ac:dyDescent="0.2"/>
    <row r="261" s="94" customFormat="1" x14ac:dyDescent="0.2"/>
    <row r="262" s="94" customFormat="1" x14ac:dyDescent="0.2"/>
    <row r="263" s="94" customFormat="1" x14ac:dyDescent="0.2"/>
    <row r="264" s="94" customFormat="1" x14ac:dyDescent="0.2"/>
    <row r="265" s="94" customFormat="1" x14ac:dyDescent="0.2"/>
    <row r="266" s="94" customFormat="1" x14ac:dyDescent="0.2"/>
    <row r="267" s="94" customFormat="1" x14ac:dyDescent="0.2"/>
    <row r="268" s="94" customFormat="1" x14ac:dyDescent="0.2"/>
    <row r="269" s="94" customFormat="1" x14ac:dyDescent="0.2"/>
  </sheetData>
  <mergeCells count="105"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2022-01-11T09:21:04Z</dcterms:created>
  <dcterms:modified xsi:type="dcterms:W3CDTF">2022-01-11T09:21:23Z</dcterms:modified>
</cp:coreProperties>
</file>